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2.12.241\teacher\共有\各教科\体育科\②吉澤\高体連\26サッカー専門部\26関東大会\大会関係書類\R8群馬\2026女子\出場校DLフォルダ\"/>
    </mc:Choice>
  </mc:AlternateContent>
  <xr:revisionPtr revIDLastSave="0" documentId="13_ncr:1_{CD2BD67E-D7E9-4796-B099-31717BE2DD45}" xr6:coauthVersionLast="36" xr6:coauthVersionMax="47" xr10:uidLastSave="{00000000-0000-0000-0000-000000000000}"/>
  <bookViews>
    <workbookView xWindow="0" yWindow="0" windowWidth="23040" windowHeight="8964" tabRatio="774" xr2:uid="{00000000-000D-0000-FFFF-FFFF00000000}"/>
  </bookViews>
  <sheets>
    <sheet name="参加申込書【様式１】" sheetId="1" r:id="rId1"/>
    <sheet name="選手登録票" sheetId="2" r:id="rId2"/>
    <sheet name="プログラム用原稿" sheetId="5" r:id="rId3"/>
    <sheet name="選手登録変更申込書" sheetId="6" r:id="rId4"/>
  </sheets>
  <definedNames>
    <definedName name="_xlnm.Print_Area" localSheetId="2">プログラム用原稿!$A$1:$AE$40</definedName>
    <definedName name="_xlnm.Print_Area" localSheetId="0">参加申込書【様式１】!$A$1:$AM$97</definedName>
    <definedName name="_xlnm.Print_Area" localSheetId="1">選手登録票!$A$1:$T$56</definedName>
    <definedName name="_xlnm.Print_Area" localSheetId="3">選手登録変更申込書!$A$1:$AT$40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4" i="1" l="1"/>
  <c r="F9" i="6"/>
  <c r="F14" i="6" s="1"/>
  <c r="AA9" i="6"/>
  <c r="AA14" i="6"/>
  <c r="D37" i="6"/>
  <c r="X37" i="6"/>
  <c r="I94" i="1" l="1"/>
  <c r="AE20" i="5" l="1"/>
  <c r="AB20" i="5"/>
  <c r="AC20" i="5"/>
  <c r="B12" i="5" l="1"/>
  <c r="L35" i="2" l="1"/>
  <c r="L33" i="2"/>
  <c r="L29" i="2"/>
  <c r="C37" i="2"/>
  <c r="C35" i="2"/>
  <c r="C33" i="2" l="1"/>
  <c r="C29" i="2"/>
  <c r="C30" i="2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C40" i="5"/>
  <c r="C39" i="5"/>
  <c r="C38" i="5"/>
  <c r="C37" i="5"/>
  <c r="C36" i="5"/>
  <c r="C35" i="5"/>
  <c r="C34" i="5"/>
  <c r="C33" i="5"/>
  <c r="C32" i="5"/>
  <c r="C31" i="5"/>
  <c r="C30" i="5"/>
  <c r="C29" i="5"/>
  <c r="C18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C28" i="5"/>
  <c r="C27" i="5"/>
  <c r="C26" i="5"/>
  <c r="C25" i="5"/>
  <c r="C24" i="5"/>
  <c r="M34" i="5"/>
  <c r="M35" i="5"/>
  <c r="M36" i="5"/>
  <c r="M37" i="5"/>
  <c r="M38" i="5"/>
  <c r="M39" i="5"/>
  <c r="M40" i="5"/>
  <c r="R35" i="2" l="1"/>
  <c r="R33" i="2"/>
  <c r="R29" i="2"/>
  <c r="I37" i="2"/>
  <c r="I35" i="2"/>
  <c r="I33" i="2"/>
  <c r="I29" i="2"/>
  <c r="M35" i="2"/>
  <c r="M36" i="2"/>
  <c r="M34" i="2"/>
  <c r="M33" i="2"/>
  <c r="M30" i="2"/>
  <c r="M29" i="2"/>
  <c r="D38" i="2"/>
  <c r="D37" i="2"/>
  <c r="D36" i="2"/>
  <c r="D35" i="2"/>
  <c r="D34" i="2"/>
  <c r="D33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14" i="2"/>
  <c r="R36" i="2"/>
  <c r="L36" i="2"/>
  <c r="R34" i="2"/>
  <c r="L34" i="2"/>
  <c r="I38" i="2"/>
  <c r="C38" i="2"/>
  <c r="I36" i="2"/>
  <c r="C36" i="2"/>
  <c r="I34" i="2"/>
  <c r="C34" i="2"/>
  <c r="R30" i="2" l="1"/>
  <c r="L30" i="2"/>
  <c r="M14" i="2"/>
  <c r="Y16" i="5"/>
  <c r="Z16" i="5"/>
  <c r="AA16" i="5"/>
  <c r="AC33" i="5"/>
  <c r="Z33" i="5"/>
  <c r="X33" i="5"/>
  <c r="AC29" i="5"/>
  <c r="Z29" i="5"/>
  <c r="I13" i="2"/>
  <c r="O10" i="2"/>
  <c r="M16" i="2" l="1"/>
  <c r="M33" i="5" l="1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H16" i="5"/>
  <c r="H17" i="5"/>
  <c r="H18" i="5"/>
  <c r="H19" i="5"/>
  <c r="H20" i="5"/>
  <c r="H21" i="5"/>
  <c r="H22" i="5"/>
  <c r="H23" i="5"/>
  <c r="I31" i="2"/>
  <c r="I27" i="2"/>
  <c r="I25" i="2"/>
  <c r="I23" i="2"/>
  <c r="I21" i="2"/>
  <c r="I19" i="2"/>
  <c r="I17" i="2"/>
  <c r="I15" i="2"/>
  <c r="P14" i="5" l="1"/>
  <c r="AB22" i="5"/>
  <c r="AB21" i="5"/>
  <c r="AB19" i="5"/>
  <c r="AB18" i="5"/>
  <c r="AB17" i="5"/>
  <c r="AB16" i="5"/>
  <c r="AE22" i="5"/>
  <c r="AE21" i="5"/>
  <c r="AE19" i="5"/>
  <c r="AE18" i="5"/>
  <c r="AE17" i="5"/>
  <c r="AE16" i="5"/>
  <c r="AC22" i="5"/>
  <c r="AC21" i="5"/>
  <c r="AC19" i="5"/>
  <c r="AC18" i="5"/>
  <c r="AC17" i="5"/>
  <c r="AC16" i="5"/>
  <c r="X22" i="5"/>
  <c r="X21" i="5"/>
  <c r="X20" i="5"/>
  <c r="X19" i="5"/>
  <c r="X18" i="5"/>
  <c r="X17" i="5"/>
  <c r="X16" i="5"/>
  <c r="AA22" i="5"/>
  <c r="Z22" i="5"/>
  <c r="Y22" i="5"/>
  <c r="AA21" i="5"/>
  <c r="Z21" i="5"/>
  <c r="Y21" i="5"/>
  <c r="AA20" i="5"/>
  <c r="Z20" i="5"/>
  <c r="Y20" i="5"/>
  <c r="AA19" i="5"/>
  <c r="Z19" i="5"/>
  <c r="Y19" i="5"/>
  <c r="AA18" i="5"/>
  <c r="Z18" i="5"/>
  <c r="Y18" i="5"/>
  <c r="AA17" i="5"/>
  <c r="Z17" i="5"/>
  <c r="Y17" i="5"/>
  <c r="W22" i="5"/>
  <c r="W21" i="5"/>
  <c r="W20" i="5"/>
  <c r="W19" i="5"/>
  <c r="W18" i="5"/>
  <c r="W17" i="5"/>
  <c r="W16" i="5"/>
  <c r="V22" i="5"/>
  <c r="V21" i="5"/>
  <c r="V20" i="5"/>
  <c r="V19" i="5"/>
  <c r="V18" i="5"/>
  <c r="V17" i="5"/>
  <c r="V16" i="5"/>
  <c r="V14" i="5"/>
  <c r="J23" i="5"/>
  <c r="J22" i="5"/>
  <c r="J21" i="5"/>
  <c r="J20" i="5"/>
  <c r="D23" i="5"/>
  <c r="D22" i="5"/>
  <c r="D21" i="5"/>
  <c r="D20" i="5"/>
  <c r="C23" i="5"/>
  <c r="C22" i="5"/>
  <c r="C21" i="5"/>
  <c r="C20" i="5"/>
  <c r="J19" i="5"/>
  <c r="D19" i="5"/>
  <c r="C19" i="5"/>
  <c r="Q10" i="1"/>
  <c r="D18" i="5"/>
  <c r="J18" i="5"/>
  <c r="J17" i="5"/>
  <c r="D17" i="5"/>
  <c r="C17" i="5"/>
  <c r="C16" i="5"/>
  <c r="J16" i="5"/>
  <c r="D16" i="5"/>
  <c r="AC32" i="5"/>
  <c r="Z32" i="5"/>
  <c r="X32" i="5"/>
  <c r="X29" i="5"/>
  <c r="AC28" i="5"/>
  <c r="Z28" i="5"/>
  <c r="X28" i="5"/>
  <c r="D14" i="5"/>
  <c r="B13" i="5"/>
  <c r="L13" i="2" l="1"/>
  <c r="E8" i="2"/>
  <c r="E9" i="2"/>
  <c r="M46" i="2"/>
  <c r="M45" i="2"/>
  <c r="C47" i="2"/>
  <c r="D47" i="2"/>
  <c r="E47" i="2"/>
  <c r="F47" i="2"/>
  <c r="G47" i="2"/>
  <c r="H47" i="2"/>
  <c r="C48" i="2"/>
  <c r="D48" i="2"/>
  <c r="E48" i="2"/>
  <c r="F48" i="2"/>
  <c r="G48" i="2"/>
  <c r="H48" i="2"/>
  <c r="C49" i="2"/>
  <c r="D49" i="2"/>
  <c r="E49" i="2"/>
  <c r="F49" i="2"/>
  <c r="G49" i="2"/>
  <c r="H49" i="2"/>
  <c r="C50" i="2"/>
  <c r="D50" i="2"/>
  <c r="E50" i="2"/>
  <c r="F50" i="2"/>
  <c r="G50" i="2"/>
  <c r="H50" i="2"/>
  <c r="C51" i="2"/>
  <c r="D51" i="2"/>
  <c r="E51" i="2"/>
  <c r="F51" i="2"/>
  <c r="G51" i="2"/>
  <c r="H51" i="2"/>
  <c r="C52" i="2"/>
  <c r="D52" i="2"/>
  <c r="E52" i="2"/>
  <c r="F52" i="2"/>
  <c r="G52" i="2"/>
  <c r="H52" i="2"/>
  <c r="G45" i="2"/>
  <c r="E45" i="2"/>
  <c r="F45" i="2"/>
  <c r="H45" i="2"/>
  <c r="E46" i="2"/>
  <c r="F46" i="2"/>
  <c r="G46" i="2"/>
  <c r="H46" i="2"/>
  <c r="C45" i="2"/>
  <c r="D46" i="2"/>
  <c r="C46" i="2"/>
  <c r="D45" i="2"/>
  <c r="M32" i="2"/>
  <c r="M28" i="2"/>
  <c r="M26" i="2"/>
  <c r="M24" i="2"/>
  <c r="M22" i="2"/>
  <c r="M20" i="2"/>
  <c r="M18" i="2"/>
  <c r="Q24" i="2"/>
  <c r="P24" i="2"/>
  <c r="O24" i="2"/>
  <c r="N24" i="2"/>
  <c r="Q22" i="2"/>
  <c r="P22" i="2"/>
  <c r="O22" i="2"/>
  <c r="N22" i="2"/>
  <c r="Q20" i="2"/>
  <c r="P20" i="2"/>
  <c r="O20" i="2"/>
  <c r="N20" i="2"/>
  <c r="Q18" i="2"/>
  <c r="P18" i="2"/>
  <c r="O18" i="2"/>
  <c r="N18" i="2"/>
  <c r="Q16" i="2"/>
  <c r="P16" i="2"/>
  <c r="O16" i="2"/>
  <c r="N16" i="2"/>
  <c r="Q14" i="2"/>
  <c r="P14" i="2"/>
  <c r="O14" i="2"/>
  <c r="N14" i="2"/>
  <c r="R31" i="2"/>
  <c r="R27" i="2"/>
  <c r="R25" i="2"/>
  <c r="R23" i="2"/>
  <c r="R21" i="2"/>
  <c r="R19" i="2"/>
  <c r="R17" i="2"/>
  <c r="R15" i="2"/>
  <c r="R16" i="2"/>
  <c r="R18" i="2"/>
  <c r="R20" i="2"/>
  <c r="R22" i="2"/>
  <c r="R24" i="2"/>
  <c r="R13" i="2"/>
  <c r="R32" i="2"/>
  <c r="R28" i="2"/>
  <c r="R26" i="2"/>
  <c r="R14" i="2"/>
  <c r="I16" i="2"/>
  <c r="I18" i="2"/>
  <c r="I20" i="2"/>
  <c r="I22" i="2"/>
  <c r="I24" i="2"/>
  <c r="I26" i="2"/>
  <c r="I28" i="2"/>
  <c r="I32" i="2"/>
  <c r="I14" i="2"/>
  <c r="M31" i="2"/>
  <c r="M27" i="2"/>
  <c r="M25" i="2"/>
  <c r="M23" i="2"/>
  <c r="M21" i="2"/>
  <c r="M19" i="2"/>
  <c r="M17" i="2"/>
  <c r="M15" i="2"/>
  <c r="M13" i="2"/>
  <c r="Q13" i="2"/>
  <c r="P13" i="2"/>
  <c r="O13" i="2"/>
  <c r="N13" i="2"/>
  <c r="C13" i="2"/>
  <c r="L31" i="2"/>
  <c r="L27" i="2"/>
  <c r="L28" i="2"/>
  <c r="L32" i="2"/>
  <c r="L25" i="2"/>
  <c r="L26" i="2"/>
  <c r="L23" i="2"/>
  <c r="L21" i="2"/>
  <c r="L19" i="2"/>
  <c r="L17" i="2"/>
  <c r="L15" i="2"/>
  <c r="L16" i="2"/>
  <c r="L18" i="2"/>
  <c r="L20" i="2"/>
  <c r="L22" i="2"/>
  <c r="L24" i="2"/>
  <c r="L14" i="2"/>
  <c r="C31" i="2"/>
  <c r="C27" i="2"/>
  <c r="C25" i="2"/>
  <c r="C23" i="2"/>
  <c r="C21" i="2"/>
  <c r="C22" i="2"/>
  <c r="C24" i="2"/>
  <c r="C26" i="2"/>
  <c r="C32" i="2"/>
  <c r="C19" i="2"/>
  <c r="C17" i="2"/>
  <c r="C18" i="2"/>
  <c r="C15" i="2"/>
  <c r="C16" i="2"/>
  <c r="C20" i="2"/>
  <c r="C14" i="2"/>
  <c r="O9" i="2"/>
  <c r="E10" i="2"/>
  <c r="D13" i="2"/>
</calcChain>
</file>

<file path=xl/sharedStrings.xml><?xml version="1.0" encoding="utf-8"?>
<sst xmlns="http://schemas.openxmlformats.org/spreadsheetml/2006/main" count="189" uniqueCount="103">
  <si>
    <t>日</t>
    <rPh sb="0" eb="1">
      <t>ニチ</t>
    </rPh>
    <phoneticPr fontId="3"/>
  </si>
  <si>
    <t>　　大 会 会 長  殿</t>
    <rPh sb="2" eb="3">
      <t>ダイ</t>
    </rPh>
    <rPh sb="4" eb="5">
      <t>カイ</t>
    </rPh>
    <rPh sb="6" eb="7">
      <t>カイ</t>
    </rPh>
    <rPh sb="8" eb="9">
      <t>チョウ</t>
    </rPh>
    <rPh sb="11" eb="12">
      <t>ドノ</t>
    </rPh>
    <phoneticPr fontId="3"/>
  </si>
  <si>
    <t>高体連会長</t>
  </si>
  <si>
    <t>印</t>
    <rPh sb="0" eb="1">
      <t>イン</t>
    </rPh>
    <phoneticPr fontId="3"/>
  </si>
  <si>
    <t>高体連専門部長</t>
  </si>
  <si>
    <t>ﾌ　ﾘ　ｶﾞ　ﾅ</t>
    <phoneticPr fontId="3"/>
  </si>
  <si>
    <t>( ６文字以内 )</t>
    <rPh sb="3" eb="5">
      <t>モジ</t>
    </rPh>
    <rPh sb="5" eb="7">
      <t>イナイ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</si>
  <si>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</si>
  <si>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学校名略称</t>
    <rPh sb="0" eb="2">
      <t>ガッコウ</t>
    </rPh>
    <rPh sb="2" eb="3">
      <t>メイ</t>
    </rPh>
    <rPh sb="3" eb="5">
      <t>リャクショウ</t>
    </rPh>
    <phoneticPr fontId="3"/>
  </si>
  <si>
    <t>〒</t>
    <phoneticPr fontId="3"/>
  </si>
  <si>
    <t>TEL</t>
    <phoneticPr fontId="3"/>
  </si>
  <si>
    <t>FAX</t>
    <phoneticPr fontId="3"/>
  </si>
  <si>
    <t>学校住所</t>
    <rPh sb="0" eb="2">
      <t>ガッコウ</t>
    </rPh>
    <rPh sb="2" eb="4">
      <t>ジュウショ</t>
    </rPh>
    <phoneticPr fontId="3"/>
  </si>
  <si>
    <t>携帯電話</t>
    <rPh sb="0" eb="2">
      <t>ケイタイ</t>
    </rPh>
    <rPh sb="2" eb="4">
      <t>デンワ</t>
    </rPh>
    <phoneticPr fontId="3"/>
  </si>
  <si>
    <r>
      <t>PC</t>
    </r>
    <r>
      <rPr>
        <sz val="10"/>
        <rFont val="ＭＳ Ｐ明朝"/>
        <family val="1"/>
        <charset val="128"/>
      </rPr>
      <t>アドレス</t>
    </r>
    <phoneticPr fontId="3"/>
  </si>
  <si>
    <t>引率責任者</t>
    <rPh sb="0" eb="2">
      <t>インソツ</t>
    </rPh>
    <rPh sb="2" eb="5">
      <t>セキニンシャ</t>
    </rPh>
    <phoneticPr fontId="3"/>
  </si>
  <si>
    <t>監　　督</t>
    <rPh sb="0" eb="1">
      <t>ラン</t>
    </rPh>
    <rPh sb="3" eb="4">
      <t>ヨシ</t>
    </rPh>
    <phoneticPr fontId="3"/>
  </si>
  <si>
    <t>主　　将</t>
    <rPh sb="0" eb="1">
      <t>シュ</t>
    </rPh>
    <rPh sb="3" eb="4">
      <t>ショウ</t>
    </rPh>
    <phoneticPr fontId="3"/>
  </si>
  <si>
    <t>No.</t>
    <phoneticPr fontId="3"/>
  </si>
  <si>
    <t>pos.</t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</si>
  <si>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</si>
  <si>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</si>
  <si>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No.</t>
  </si>
  <si>
    <t>pos.</t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</si>
  <si>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</si>
  <si>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㎝</t>
  </si>
  <si>
    <t>(</t>
    <phoneticPr fontId="3"/>
  </si>
  <si>
    <t>)</t>
    <phoneticPr fontId="3"/>
  </si>
  <si>
    <t>位</t>
    <rPh sb="0" eb="1">
      <t>イ</t>
    </rPh>
    <phoneticPr fontId="3"/>
  </si>
  <si>
    <t xml:space="preserve">ユ ニ フォ ー ム 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</si>
  <si>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</si>
  <si>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</si>
  <si>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対　戦　相　手</t>
    <rPh sb="0" eb="1">
      <t>タイ</t>
    </rPh>
    <rPh sb="2" eb="3">
      <t>イクサ</t>
    </rPh>
    <rPh sb="4" eb="5">
      <t>ソウ</t>
    </rPh>
    <rPh sb="6" eb="7">
      <t>テ</t>
    </rPh>
    <phoneticPr fontId="3"/>
  </si>
  <si>
    <t>スコア(ﾄｰﾀﾙ)</t>
    <phoneticPr fontId="3"/>
  </si>
  <si>
    <t>シャツ</t>
    <phoneticPr fontId="3"/>
  </si>
  <si>
    <t>ショーツ</t>
    <phoneticPr fontId="3"/>
  </si>
  <si>
    <t>ソックス</t>
    <phoneticPr fontId="3"/>
  </si>
  <si>
    <t>高校</t>
    <rPh sb="0" eb="2">
      <t>コウコウ</t>
    </rPh>
    <phoneticPr fontId="3"/>
  </si>
  <si>
    <t>－</t>
    <phoneticPr fontId="3"/>
  </si>
  <si>
    <t>FP</t>
    <phoneticPr fontId="3"/>
  </si>
  <si>
    <t>正</t>
    <rPh sb="0" eb="1">
      <t>セイ</t>
    </rPh>
    <phoneticPr fontId="3"/>
  </si>
  <si>
    <t>PK</t>
    <phoneticPr fontId="3"/>
  </si>
  <si>
    <t>副</t>
    <rPh sb="0" eb="1">
      <t>フク</t>
    </rPh>
    <phoneticPr fontId="3"/>
  </si>
  <si>
    <t>GK</t>
    <phoneticPr fontId="3"/>
  </si>
  <si>
    <t>上記の者の本大会への参加を許可いたします。</t>
    <rPh sb="0" eb="2">
      <t>ジョウキノ</t>
    </rPh>
    <rPh sb="5" eb="8">
      <t>ホンタイカイ</t>
    </rPh>
    <rPh sb="10" eb="12">
      <t>サンカ</t>
    </rPh>
    <rPh sb="13" eb="15">
      <t>キョカ</t>
    </rPh>
    <phoneticPr fontId="3"/>
  </si>
  <si>
    <t>月</t>
    <rPh sb="0" eb="1">
      <t>ガツ</t>
    </rPh>
    <phoneticPr fontId="3"/>
  </si>
  <si>
    <t>選手登録票（スタッフ含）</t>
    <rPh sb="0" eb="2">
      <t>センシュ</t>
    </rPh>
    <rPh sb="2" eb="5">
      <t>トウロクヒョウ</t>
    </rPh>
    <rPh sb="10" eb="11">
      <t>フク</t>
    </rPh>
    <phoneticPr fontId="3"/>
  </si>
  <si>
    <t>戦</t>
    <rPh sb="0" eb="1">
      <t>セン</t>
    </rPh>
    <phoneticPr fontId="3"/>
  </si>
  <si>
    <t>対戦相手</t>
    <rPh sb="0" eb="2">
      <t>タイセン</t>
    </rPh>
    <rPh sb="2" eb="4">
      <t>アイテ</t>
    </rPh>
    <phoneticPr fontId="3"/>
  </si>
  <si>
    <t>高等学校</t>
    <rPh sb="0" eb="2">
      <t>コウトウ</t>
    </rPh>
    <rPh sb="2" eb="4">
      <t>ガッコウ</t>
    </rPh>
    <phoneticPr fontId="3"/>
  </si>
  <si>
    <t xml:space="preserve">学 校 名 </t>
    <rPh sb="0" eb="5">
      <t>ガッコウメイ</t>
    </rPh>
    <phoneticPr fontId="3"/>
  </si>
  <si>
    <t xml:space="preserve">所 在 地 </t>
    <rPh sb="0" eb="5">
      <t>ショザイチ</t>
    </rPh>
    <phoneticPr fontId="3"/>
  </si>
  <si>
    <t>ＴＥＬ</t>
    <phoneticPr fontId="3"/>
  </si>
  <si>
    <t>引率教職員</t>
    <rPh sb="0" eb="2">
      <t>インソツ</t>
    </rPh>
    <rPh sb="2" eb="5">
      <t>キョウショクイン</t>
    </rPh>
    <phoneticPr fontId="3"/>
  </si>
  <si>
    <t>メンバー</t>
    <phoneticPr fontId="3"/>
  </si>
  <si>
    <t>フリガナ</t>
    <phoneticPr fontId="3"/>
  </si>
  <si>
    <t>フリガナ</t>
  </si>
  <si>
    <t>選手氏名</t>
    <rPh sb="0" eb="2">
      <t>センシュ</t>
    </rPh>
    <rPh sb="2" eb="4">
      <t>シメイ</t>
    </rPh>
    <phoneticPr fontId="3"/>
  </si>
  <si>
    <t>「メンバー」欄（青色セル）は、試合前に加筆する。スターティングメンバーに〇、リザーブメンバーに△、ベンチ外メンバーは空欄とする。</t>
    <rPh sb="6" eb="7">
      <t>ラン</t>
    </rPh>
    <rPh sb="8" eb="9">
      <t>アオ</t>
    </rPh>
    <rPh sb="9" eb="10">
      <t>イロ</t>
    </rPh>
    <rPh sb="19" eb="21">
      <t>カヒツ</t>
    </rPh>
    <phoneticPr fontId="3"/>
  </si>
  <si>
    <t>マッチコーディネーションミーティングで
決定後に該当欄に○印</t>
    <rPh sb="20" eb="23">
      <t>ケッテイゴ</t>
    </rPh>
    <rPh sb="24" eb="26">
      <t>ガイトウ</t>
    </rPh>
    <rPh sb="26" eb="27">
      <t>ラン</t>
    </rPh>
    <rPh sb="29" eb="30">
      <t>シルシ</t>
    </rPh>
    <phoneticPr fontId="3"/>
  </si>
  <si>
    <t>ユニフォーム</t>
    <phoneticPr fontId="3"/>
  </si>
  <si>
    <t>チームスタッフ</t>
    <phoneticPr fontId="3"/>
  </si>
  <si>
    <t>ＦＰ（正）</t>
    <rPh sb="3" eb="4">
      <t>セイ</t>
    </rPh>
    <phoneticPr fontId="3"/>
  </si>
  <si>
    <t>優位</t>
    <rPh sb="0" eb="2">
      <t>ユウイ</t>
    </rPh>
    <phoneticPr fontId="3"/>
  </si>
  <si>
    <t>監　督</t>
    <phoneticPr fontId="3"/>
  </si>
  <si>
    <t>ＦＰ（副）</t>
    <rPh sb="3" eb="4">
      <t>フク</t>
    </rPh>
    <phoneticPr fontId="3"/>
  </si>
  <si>
    <t>ＧＫ（正）</t>
    <rPh sb="3" eb="4">
      <t>セイ</t>
    </rPh>
    <phoneticPr fontId="3"/>
  </si>
  <si>
    <t>ＧＫ（副）</t>
    <rPh sb="3" eb="4">
      <t>フク</t>
    </rPh>
    <phoneticPr fontId="3"/>
  </si>
  <si>
    <t>監　督</t>
    <rPh sb="0" eb="1">
      <t>ラン</t>
    </rPh>
    <rPh sb="2" eb="3">
      <t>ヨシ</t>
    </rPh>
    <phoneticPr fontId="3"/>
  </si>
  <si>
    <t>主　将</t>
    <rPh sb="0" eb="1">
      <t>シュ</t>
    </rPh>
    <rPh sb="2" eb="3">
      <t>ショウ</t>
    </rPh>
    <phoneticPr fontId="3"/>
  </si>
  <si>
    <t>身長/cm</t>
    <rPh sb="0" eb="2">
      <t>シンチョウ</t>
    </rPh>
    <phoneticPr fontId="3"/>
  </si>
  <si>
    <t>前所属チーム</t>
    <rPh sb="0" eb="1">
      <t>ゼン</t>
    </rPh>
    <rPh sb="1" eb="3">
      <t>ショゾク</t>
    </rPh>
    <phoneticPr fontId="3"/>
  </si>
  <si>
    <t>月　 日</t>
    <rPh sb="0" eb="1">
      <t>ツキ</t>
    </rPh>
    <rPh sb="3" eb="4">
      <t>ヒ</t>
    </rPh>
    <phoneticPr fontId="3"/>
  </si>
  <si>
    <t>スコア</t>
    <phoneticPr fontId="3"/>
  </si>
  <si>
    <t>-</t>
    <phoneticPr fontId="3"/>
  </si>
  <si>
    <t>-</t>
  </si>
  <si>
    <t>フィールドプレイヤー</t>
    <phoneticPr fontId="3"/>
  </si>
  <si>
    <t>ゴールキーパー</t>
    <phoneticPr fontId="3"/>
  </si>
  <si>
    <t>選手登録変更申込書</t>
    <rPh sb="0" eb="2">
      <t>センシュ</t>
    </rPh>
    <rPh sb="2" eb="4">
      <t>トウロク</t>
    </rPh>
    <rPh sb="4" eb="6">
      <t>ヘンコウ</t>
    </rPh>
    <rPh sb="6" eb="9">
      <t>モウシコミショ</t>
    </rPh>
    <phoneticPr fontId="3"/>
  </si>
  <si>
    <t>大会会長　様</t>
    <rPh sb="0" eb="2">
      <t>タイカイ</t>
    </rPh>
    <rPh sb="2" eb="4">
      <t>カイチョウ</t>
    </rPh>
    <rPh sb="5" eb="6">
      <t>サマ</t>
    </rPh>
    <phoneticPr fontId="3"/>
  </si>
  <si>
    <t>前回登録選手</t>
    <rPh sb="0" eb="2">
      <t>ゼンカイ</t>
    </rPh>
    <rPh sb="2" eb="4">
      <t>トウロク</t>
    </rPh>
    <rPh sb="4" eb="6">
      <t>センシュ</t>
    </rPh>
    <phoneticPr fontId="3"/>
  </si>
  <si>
    <t>登録変更選手</t>
    <rPh sb="0" eb="2">
      <t>トウロク</t>
    </rPh>
    <rPh sb="2" eb="4">
      <t>ヘンコウ</t>
    </rPh>
    <rPh sb="4" eb="6">
      <t>センシュ</t>
    </rPh>
    <phoneticPr fontId="3"/>
  </si>
  <si>
    <t>選手氏名</t>
    <rPh sb="0" eb="4">
      <t>センシュシメイ</t>
    </rPh>
    <phoneticPr fontId="3"/>
  </si>
  <si>
    <t>総監督</t>
    <rPh sb="0" eb="3">
      <t>ソウカントク</t>
    </rPh>
    <phoneticPr fontId="3"/>
  </si>
  <si>
    <t>コーチ</t>
    <phoneticPr fontId="3"/>
  </si>
  <si>
    <t>トレーナー　</t>
    <phoneticPr fontId="3"/>
  </si>
  <si>
    <t>月</t>
    <rPh sb="0" eb="1">
      <t>ツキ</t>
    </rPh>
    <phoneticPr fontId="3"/>
  </si>
  <si>
    <t>※集合写真はメールでお送りください※</t>
    <rPh sb="1" eb="5">
      <t>シュウゴウシャシン</t>
    </rPh>
    <rPh sb="11" eb="12">
      <t>オク</t>
    </rPh>
    <phoneticPr fontId="3"/>
  </si>
  <si>
    <t>前所属チーム</t>
    <phoneticPr fontId="3"/>
  </si>
  <si>
    <t>長</t>
    <rPh sb="0" eb="1">
      <t>チョウ</t>
    </rPh>
    <phoneticPr fontId="3"/>
  </si>
  <si>
    <t>第15回 関東高等学校女子サッカー大会に参加を申し込みます。</t>
    <rPh sb="5" eb="7">
      <t>カントウ</t>
    </rPh>
    <rPh sb="7" eb="9">
      <t>コウトウ</t>
    </rPh>
    <rPh sb="9" eb="11">
      <t>ガッコウ</t>
    </rPh>
    <rPh sb="11" eb="13">
      <t>ジョシ</t>
    </rPh>
    <rPh sb="17" eb="19">
      <t>タイカイ</t>
    </rPh>
    <rPh sb="20" eb="22">
      <t>サンカ</t>
    </rPh>
    <rPh sb="23" eb="24">
      <t>モウ</t>
    </rPh>
    <rPh sb="25" eb="26">
      <t>コ</t>
    </rPh>
    <phoneticPr fontId="3"/>
  </si>
  <si>
    <t>（公印省略）</t>
    <rPh sb="1" eb="3">
      <t>コウイン</t>
    </rPh>
    <rPh sb="3" eb="5">
      <t>ショウリャク</t>
    </rPh>
    <phoneticPr fontId="3"/>
  </si>
  <si>
    <t>令和8年</t>
    <phoneticPr fontId="3"/>
  </si>
  <si>
    <t>令和８年度第１５回関東高等学校女子サッカー大会　</t>
    <rPh sb="4" eb="5">
      <t>ド</t>
    </rPh>
    <rPh sb="9" eb="11">
      <t>カントウ</t>
    </rPh>
    <rPh sb="11" eb="13">
      <t>コウトウ</t>
    </rPh>
    <rPh sb="13" eb="15">
      <t>ガッコウ</t>
    </rPh>
    <rPh sb="15" eb="17">
      <t>ジョシ</t>
    </rPh>
    <rPh sb="21" eb="23">
      <t>タイカイ</t>
    </rPh>
    <phoneticPr fontId="3"/>
  </si>
  <si>
    <t>令和８年</t>
    <phoneticPr fontId="3"/>
  </si>
  <si>
    <t>令和８年度 第１５回 関東高等学校女子サッカー大会</t>
    <rPh sb="4" eb="5">
      <t>ド</t>
    </rPh>
    <rPh sb="6" eb="7">
      <t>ダイ</t>
    </rPh>
    <rPh sb="9" eb="10">
      <t>カイ</t>
    </rPh>
    <rPh sb="11" eb="13">
      <t>カントウ</t>
    </rPh>
    <rPh sb="13" eb="15">
      <t>コウトウ</t>
    </rPh>
    <rPh sb="15" eb="17">
      <t>ガッコウ</t>
    </rPh>
    <rPh sb="17" eb="19">
      <t>ジョシ</t>
    </rPh>
    <rPh sb="23" eb="25">
      <t>タイカイ</t>
    </rPh>
    <phoneticPr fontId="3"/>
  </si>
  <si>
    <t>令和８年度第１５回関東高等学校女子サッカー大会プログラム原稿</t>
    <rPh sb="9" eb="11">
      <t>カントウ</t>
    </rPh>
    <rPh sb="11" eb="13">
      <t>コウトウ</t>
    </rPh>
    <rPh sb="13" eb="15">
      <t>ガッコウ</t>
    </rPh>
    <rPh sb="15" eb="17">
      <t>ジョシ</t>
    </rPh>
    <rPh sb="21" eb="23">
      <t>タイカイ</t>
    </rPh>
    <rPh sb="28" eb="30">
      <t>ゲンコウ</t>
    </rPh>
    <phoneticPr fontId="3"/>
  </si>
  <si>
    <t>(公印省略)</t>
    <rPh sb="1" eb="3">
      <t>コウイン</t>
    </rPh>
    <rPh sb="3" eb="5">
      <t>ショウリャク</t>
    </rPh>
    <phoneticPr fontId="3"/>
  </si>
  <si>
    <t>高体連専門部長</t>
    <rPh sb="0" eb="1">
      <t>コウ</t>
    </rPh>
    <rPh sb="1" eb="2">
      <t>カラダ</t>
    </rPh>
    <rPh sb="2" eb="3">
      <t>レン</t>
    </rPh>
    <rPh sb="3" eb="4">
      <t>セン</t>
    </rPh>
    <rPh sb="4" eb="5">
      <t>モン</t>
    </rPh>
    <rPh sb="5" eb="6">
      <t>ブ</t>
    </rPh>
    <rPh sb="6" eb="7">
      <t>チョウ</t>
    </rPh>
    <phoneticPr fontId="3"/>
  </si>
  <si>
    <t>高体連会長</t>
    <rPh sb="0" eb="1">
      <t>コウ</t>
    </rPh>
    <rPh sb="1" eb="2">
      <t>カラダ</t>
    </rPh>
    <rPh sb="2" eb="3">
      <t>レン</t>
    </rPh>
    <rPh sb="3" eb="4">
      <t>カイ</t>
    </rPh>
    <rPh sb="4" eb="5">
      <t>チョウ</t>
    </rPh>
    <phoneticPr fontId="3"/>
  </si>
  <si>
    <t>令和８年度　第１５回　関東高等学校女子サッカー大会　参加申込書   【様式１】</t>
    <rPh sb="4" eb="5">
      <t>ド</t>
    </rPh>
    <rPh sb="6" eb="7">
      <t>ダイ</t>
    </rPh>
    <rPh sb="9" eb="10">
      <t>カイ</t>
    </rPh>
    <rPh sb="11" eb="13">
      <t>カントウ</t>
    </rPh>
    <rPh sb="13" eb="15">
      <t>コウトウ</t>
    </rPh>
    <rPh sb="15" eb="17">
      <t>ガッコウ</t>
    </rPh>
    <rPh sb="17" eb="19">
      <t>ジョシ</t>
    </rPh>
    <rPh sb="23" eb="25">
      <t>タイカイ</t>
    </rPh>
    <rPh sb="26" eb="28">
      <t>サンカ</t>
    </rPh>
    <rPh sb="28" eb="31">
      <t>モウシコミショ</t>
    </rPh>
    <phoneticPr fontId="3"/>
  </si>
  <si>
    <t>令和８年</t>
    <rPh sb="0" eb="2">
      <t>レイワ</t>
    </rPh>
    <rPh sb="3" eb="4">
      <t>ネン</t>
    </rPh>
    <phoneticPr fontId="3"/>
  </si>
  <si>
    <t>第１５回 関東高等学校女子サッカー大会の選手登録変更を申し込みます。</t>
    <rPh sb="5" eb="7">
      <t>カントウ</t>
    </rPh>
    <rPh sb="7" eb="9">
      <t>コウトウ</t>
    </rPh>
    <rPh sb="9" eb="11">
      <t>ガッコウ</t>
    </rPh>
    <rPh sb="11" eb="13">
      <t>ジョシ</t>
    </rPh>
    <rPh sb="17" eb="19">
      <t>タイカイ</t>
    </rPh>
    <rPh sb="20" eb="22">
      <t>センシュ</t>
    </rPh>
    <rPh sb="22" eb="24">
      <t>トウロク</t>
    </rPh>
    <rPh sb="24" eb="26">
      <t>ヘンコウ</t>
    </rPh>
    <rPh sb="27" eb="28">
      <t>モウ</t>
    </rPh>
    <rPh sb="29" eb="30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</si>
</sst>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3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New Gulim"/>
      <family val="1"/>
      <charset val="129"/>
    </font>
    <font>
      <sz val="11"/>
      <name val="Georgia"/>
      <family val="1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6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Century"/>
      <family val="1"/>
    </font>
    <font>
      <u/>
      <sz val="11"/>
      <color theme="1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66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Alignment="1"/>
    <xf numFmtId="0" fontId="11" fillId="0" borderId="0" xfId="0" applyFont="1" applyAlignment="1"/>
    <xf numFmtId="0" fontId="8" fillId="0" borderId="0" xfId="0" applyFont="1">
      <alignment vertical="center"/>
    </xf>
    <xf numFmtId="0" fontId="6" fillId="0" borderId="2" xfId="0" applyFont="1" applyBorder="1" applyAlignment="1"/>
    <xf numFmtId="0" fontId="6" fillId="0" borderId="5" xfId="0" applyFont="1" applyBorder="1" applyAlignment="1"/>
    <xf numFmtId="0" fontId="6" fillId="0" borderId="0" xfId="0" applyFont="1" applyAlignment="1"/>
    <xf numFmtId="0" fontId="6" fillId="0" borderId="4" xfId="0" applyFont="1" applyBorder="1" applyAlignment="1"/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distributed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8" fillId="0" borderId="0" xfId="0" applyFont="1" applyAlignment="1"/>
    <xf numFmtId="0" fontId="11" fillId="0" borderId="0" xfId="0" applyFont="1">
      <alignment vertical="center"/>
    </xf>
    <xf numFmtId="0" fontId="1" fillId="0" borderId="0" xfId="0" applyFont="1">
      <alignment vertical="center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3" xfId="0" applyBorder="1" applyAlignment="1">
      <alignment shrinkToFit="1"/>
    </xf>
    <xf numFmtId="0" fontId="0" fillId="0" borderId="6" xfId="0" applyBorder="1">
      <alignment vertical="center"/>
    </xf>
    <xf numFmtId="0" fontId="8" fillId="0" borderId="6" xfId="0" applyFont="1" applyBorder="1" applyAlignment="1">
      <alignment horizont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23" fillId="0" borderId="13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69" xfId="0" applyBorder="1" applyAlignment="1"/>
    <xf numFmtId="0" fontId="13" fillId="0" borderId="14" xfId="0" applyFont="1" applyBorder="1">
      <alignment vertical="center"/>
    </xf>
    <xf numFmtId="0" fontId="0" fillId="0" borderId="14" xfId="0" applyBorder="1" applyAlignment="1"/>
    <xf numFmtId="0" fontId="23" fillId="0" borderId="66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4" fillId="0" borderId="0" xfId="0" applyFont="1" applyAlignment="1"/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49" fontId="25" fillId="0" borderId="22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0" borderId="76" xfId="0" applyFont="1" applyBorder="1">
      <alignment vertical="center"/>
    </xf>
    <xf numFmtId="0" fontId="2" fillId="0" borderId="77" xfId="0" applyFont="1" applyBorder="1">
      <alignment vertical="center"/>
    </xf>
    <xf numFmtId="0" fontId="4" fillId="0" borderId="77" xfId="0" applyFont="1" applyBorder="1" applyAlignment="1">
      <alignment horizontal="center"/>
    </xf>
    <xf numFmtId="0" fontId="4" fillId="0" borderId="77" xfId="0" applyFont="1" applyBorder="1" applyAlignment="1"/>
    <xf numFmtId="0" fontId="2" fillId="0" borderId="78" xfId="0" applyFont="1" applyBorder="1">
      <alignment vertical="center"/>
    </xf>
    <xf numFmtId="0" fontId="2" fillId="0" borderId="79" xfId="0" applyFont="1" applyBorder="1">
      <alignment vertical="center"/>
    </xf>
    <xf numFmtId="0" fontId="5" fillId="0" borderId="0" xfId="0" applyFont="1">
      <alignment vertical="center"/>
    </xf>
    <xf numFmtId="0" fontId="2" fillId="0" borderId="80" xfId="0" applyFont="1" applyBorder="1">
      <alignment vertical="center"/>
    </xf>
    <xf numFmtId="0" fontId="29" fillId="0" borderId="0" xfId="0" applyFont="1" applyAlignment="1"/>
    <xf numFmtId="0" fontId="29" fillId="0" borderId="0" xfId="0" applyFont="1" applyAlignment="1">
      <alignment horizontal="distributed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2" fillId="0" borderId="81" xfId="0" applyFont="1" applyBorder="1">
      <alignment vertical="center"/>
    </xf>
    <xf numFmtId="0" fontId="2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4" fillId="0" borderId="0" xfId="0" applyFont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3" fillId="0" borderId="70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0" fillId="0" borderId="98" xfId="0" applyBorder="1">
      <alignment vertical="center"/>
    </xf>
    <xf numFmtId="0" fontId="1" fillId="0" borderId="73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4" fillId="0" borderId="0" xfId="0" applyFont="1" applyAlignment="1">
      <alignment horizontal="center"/>
    </xf>
    <xf numFmtId="0" fontId="4" fillId="0" borderId="77" xfId="0" applyFont="1" applyBorder="1" applyAlignment="1" applyProtection="1">
      <protection locked="0"/>
    </xf>
    <xf numFmtId="0" fontId="29" fillId="0" borderId="79" xfId="0" applyFont="1" applyBorder="1">
      <alignment vertical="center"/>
    </xf>
    <xf numFmtId="0" fontId="29" fillId="0" borderId="80" xfId="0" applyFont="1" applyBorder="1">
      <alignment vertical="center"/>
    </xf>
    <xf numFmtId="0" fontId="21" fillId="0" borderId="0" xfId="0" applyFont="1">
      <alignment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/>
      <protection locked="0"/>
    </xf>
    <xf numFmtId="0" fontId="22" fillId="0" borderId="21" xfId="0" applyFont="1" applyBorder="1" applyAlignment="1" applyProtection="1">
      <alignment horizontal="center"/>
      <protection locked="0"/>
    </xf>
    <xf numFmtId="0" fontId="22" fillId="0" borderId="22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distributed"/>
    </xf>
    <xf numFmtId="0" fontId="14" fillId="0" borderId="8" xfId="0" applyFont="1" applyBorder="1" applyAlignment="1">
      <alignment horizontal="distributed"/>
    </xf>
    <xf numFmtId="0" fontId="6" fillId="0" borderId="3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49" fontId="0" fillId="0" borderId="39" xfId="0" applyNumberFormat="1" applyBorder="1" applyAlignment="1" applyProtection="1">
      <alignment horizontal="center" vertical="center" shrinkToFit="1"/>
      <protection locked="0"/>
    </xf>
    <xf numFmtId="49" fontId="0" fillId="0" borderId="38" xfId="0" applyNumberForma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30" fillId="0" borderId="7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31" fillId="0" borderId="6" xfId="1" applyBorder="1" applyAlignment="1" applyProtection="1">
      <alignment horizontal="center" vertical="center" shrinkToFit="1"/>
      <protection locked="0"/>
    </xf>
    <xf numFmtId="0" fontId="15" fillId="0" borderId="39" xfId="0" applyFont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0" xfId="0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 shrinkToFit="1"/>
      <protection locked="0"/>
    </xf>
    <xf numFmtId="0" fontId="22" fillId="0" borderId="46" xfId="0" applyFont="1" applyBorder="1" applyAlignment="1" applyProtection="1">
      <alignment horizontal="center" shrinkToFit="1"/>
      <protection locked="0"/>
    </xf>
    <xf numFmtId="0" fontId="22" fillId="0" borderId="47" xfId="0" applyFont="1" applyBorder="1" applyAlignment="1" applyProtection="1">
      <alignment horizontal="center" shrinkToFit="1"/>
      <protection locked="0"/>
    </xf>
    <xf numFmtId="0" fontId="22" fillId="0" borderId="48" xfId="0" applyFont="1" applyBorder="1" applyAlignment="1" applyProtection="1">
      <alignment horizontal="center" shrinkToFi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>
      <alignment horizontal="center" vertical="center"/>
    </xf>
    <xf numFmtId="0" fontId="19" fillId="0" borderId="52" xfId="0" applyFont="1" applyBorder="1" applyAlignment="1" applyProtection="1">
      <alignment horizontal="center" shrinkToFit="1"/>
      <protection locked="0"/>
    </xf>
    <xf numFmtId="0" fontId="19" fillId="0" borderId="53" xfId="0" applyFont="1" applyBorder="1" applyAlignment="1" applyProtection="1">
      <alignment horizontal="center" shrinkToFit="1"/>
      <protection locked="0"/>
    </xf>
    <xf numFmtId="0" fontId="15" fillId="0" borderId="52" xfId="0" applyFont="1" applyBorder="1" applyAlignment="1" applyProtection="1">
      <alignment horizontal="center" shrinkToFit="1"/>
      <protection locked="0"/>
    </xf>
    <xf numFmtId="0" fontId="15" fillId="0" borderId="53" xfId="0" applyFont="1" applyBorder="1" applyAlignment="1" applyProtection="1">
      <alignment horizontal="center" shrinkToFit="1"/>
      <protection locked="0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6" fillId="0" borderId="54" xfId="0" applyFont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22" fillId="0" borderId="84" xfId="0" applyFont="1" applyBorder="1" applyAlignment="1" applyProtection="1">
      <alignment horizontal="center"/>
      <protection locked="0"/>
    </xf>
    <xf numFmtId="0" fontId="22" fillId="0" borderId="85" xfId="0" applyFont="1" applyBorder="1" applyAlignment="1" applyProtection="1">
      <alignment horizontal="center"/>
      <protection locked="0"/>
    </xf>
    <xf numFmtId="0" fontId="22" fillId="0" borderId="86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alignment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16" xfId="0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9" xfId="0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6" fillId="0" borderId="4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3" xfId="0" applyBorder="1">
      <alignment vertical="center"/>
    </xf>
    <xf numFmtId="0" fontId="0" fillId="0" borderId="28" xfId="0" applyBorder="1">
      <alignment vertical="center"/>
    </xf>
    <xf numFmtId="0" fontId="0" fillId="0" borderId="10" xfId="0" applyBorder="1">
      <alignment vertical="center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2" fillId="0" borderId="5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0" fontId="20" fillId="0" borderId="0" xfId="0" applyFont="1" applyAlignment="1">
      <alignment horizontal="distributed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 applyProtection="1">
      <alignment horizontal="distributed"/>
      <protection locked="0"/>
    </xf>
    <xf numFmtId="0" fontId="14" fillId="0" borderId="8" xfId="0" applyFont="1" applyBorder="1" applyAlignment="1" applyProtection="1">
      <alignment horizontal="distributed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60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>
      <alignment horizontal="center" vertical="center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10" fillId="2" borderId="66" xfId="0" applyFont="1" applyFill="1" applyBorder="1" applyAlignment="1" applyProtection="1">
      <alignment horizontal="center" vertical="center"/>
      <protection locked="0"/>
    </xf>
    <xf numFmtId="0" fontId="10" fillId="0" borderId="65" xfId="0" applyFont="1" applyBorder="1" applyAlignment="1">
      <alignment horizontal="center" vertical="center"/>
    </xf>
    <xf numFmtId="0" fontId="0" fillId="0" borderId="66" xfId="0" applyBorder="1">
      <alignment vertical="center"/>
    </xf>
    <xf numFmtId="0" fontId="0" fillId="3" borderId="66" xfId="0" applyFill="1" applyBorder="1">
      <alignment vertical="center"/>
    </xf>
    <xf numFmtId="0" fontId="11" fillId="3" borderId="62" xfId="0" applyFont="1" applyFill="1" applyBorder="1" applyAlignment="1">
      <alignment horizontal="center"/>
    </xf>
    <xf numFmtId="0" fontId="11" fillId="3" borderId="63" xfId="0" applyFont="1" applyFill="1" applyBorder="1" applyAlignment="1">
      <alignment horizontal="center"/>
    </xf>
    <xf numFmtId="0" fontId="11" fillId="3" borderId="6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87" xfId="0" applyFont="1" applyFill="1" applyBorder="1" applyAlignment="1">
      <alignment horizontal="center" vertical="center"/>
    </xf>
    <xf numFmtId="0" fontId="10" fillId="3" borderId="88" xfId="0" applyFont="1" applyFill="1" applyBorder="1" applyAlignment="1">
      <alignment horizontal="center" vertical="center"/>
    </xf>
    <xf numFmtId="0" fontId="10" fillId="3" borderId="89" xfId="0" applyFont="1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8" fillId="0" borderId="11" xfId="0" applyFont="1" applyBorder="1" applyAlignment="1">
      <alignment horizontal="right" shrinkToFit="1"/>
    </xf>
    <xf numFmtId="0" fontId="8" fillId="0" borderId="0" xfId="0" applyFont="1" applyAlignment="1">
      <alignment horizontal="right" shrinkToFit="1"/>
    </xf>
    <xf numFmtId="0" fontId="0" fillId="3" borderId="6" xfId="0" applyFill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shrinkToFit="1"/>
    </xf>
    <xf numFmtId="0" fontId="0" fillId="0" borderId="71" xfId="0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13" fillId="0" borderId="70" xfId="0" applyFont="1" applyBorder="1" applyAlignment="1">
      <alignment horizontal="center" shrinkToFit="1"/>
    </xf>
    <xf numFmtId="0" fontId="0" fillId="0" borderId="61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21" fillId="3" borderId="13" xfId="0" applyFont="1" applyFill="1" applyBorder="1" applyAlignment="1">
      <alignment horizontal="center" shrinkToFit="1"/>
    </xf>
    <xf numFmtId="0" fontId="10" fillId="3" borderId="87" xfId="0" applyFont="1" applyFill="1" applyBorder="1" applyAlignment="1">
      <alignment horizontal="center"/>
    </xf>
    <xf numFmtId="0" fontId="10" fillId="3" borderId="88" xfId="0" applyFont="1" applyFill="1" applyBorder="1" applyAlignment="1">
      <alignment horizontal="center"/>
    </xf>
    <xf numFmtId="0" fontId="10" fillId="3" borderId="89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0" fillId="3" borderId="67" xfId="0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94" xfId="0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8" fillId="0" borderId="7" xfId="0" applyFont="1" applyBorder="1" applyAlignment="1">
      <alignment horizontal="right"/>
    </xf>
    <xf numFmtId="0" fontId="0" fillId="0" borderId="6" xfId="0" applyBorder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Alignment="1">
      <alignment horizontal="center" shrinkToFit="1"/>
    </xf>
    <xf numFmtId="0" fontId="10" fillId="0" borderId="69" xfId="0" applyFont="1" applyBorder="1" applyAlignment="1">
      <alignment horizontal="right" shrinkToFit="1"/>
    </xf>
    <xf numFmtId="0" fontId="0" fillId="0" borderId="13" xfId="0" applyBorder="1" applyAlignment="1">
      <alignment horizontal="right" shrinkToFit="1"/>
    </xf>
    <xf numFmtId="0" fontId="21" fillId="3" borderId="13" xfId="0" applyFont="1" applyFill="1" applyBorder="1" applyAlignment="1">
      <alignment shrinkToFit="1"/>
    </xf>
    <xf numFmtId="0" fontId="10" fillId="0" borderId="13" xfId="0" applyFont="1" applyBorder="1" applyAlignment="1">
      <alignment shrinkToFit="1"/>
    </xf>
    <xf numFmtId="0" fontId="0" fillId="0" borderId="13" xfId="0" applyBorder="1" applyAlignment="1">
      <alignment shrinkToFit="1"/>
    </xf>
    <xf numFmtId="0" fontId="25" fillId="0" borderId="6" xfId="0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61" xfId="0" applyFont="1" applyFill="1" applyBorder="1" applyAlignment="1" applyProtection="1">
      <alignment horizontal="center" vertical="center"/>
      <protection locked="0"/>
    </xf>
    <xf numFmtId="0" fontId="12" fillId="0" borderId="6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8" fillId="0" borderId="95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3" borderId="62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0" fontId="1" fillId="0" borderId="74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0" fillId="0" borderId="66" xfId="0" applyBorder="1" applyAlignment="1" applyProtection="1">
      <alignment horizontal="center" vertical="center"/>
      <protection locked="0"/>
    </xf>
    <xf numFmtId="0" fontId="1" fillId="0" borderId="66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0" fillId="0" borderId="92" xfId="0" applyBorder="1" applyAlignment="1" applyProtection="1">
      <alignment horizontal="center" vertical="center"/>
      <protection locked="0"/>
    </xf>
    <xf numFmtId="0" fontId="1" fillId="0" borderId="92" xfId="0" applyFont="1" applyBorder="1" applyAlignment="1" applyProtection="1">
      <alignment horizontal="center" vertical="center"/>
      <protection locked="0"/>
    </xf>
    <xf numFmtId="0" fontId="1" fillId="0" borderId="92" xfId="0" applyFont="1" applyBorder="1" applyAlignment="1">
      <alignment horizontal="center" vertical="center"/>
    </xf>
    <xf numFmtId="0" fontId="0" fillId="0" borderId="73" xfId="0" applyBorder="1" applyAlignment="1" applyProtection="1">
      <alignment horizontal="center" vertical="center"/>
      <protection locked="0"/>
    </xf>
    <xf numFmtId="0" fontId="1" fillId="0" borderId="73" xfId="0" applyFont="1" applyBorder="1" applyAlignment="1" applyProtection="1">
      <alignment horizontal="center" vertical="center"/>
      <protection locked="0"/>
    </xf>
    <xf numFmtId="0" fontId="23" fillId="0" borderId="6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0" fillId="0" borderId="93" xfId="0" applyBorder="1" applyAlignment="1" applyProtection="1">
      <alignment horizontal="center" vertical="center"/>
      <protection locked="0"/>
    </xf>
    <xf numFmtId="0" fontId="1" fillId="0" borderId="9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0" borderId="72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25" fillId="0" borderId="20" xfId="0" applyNumberFormat="1" applyFont="1" applyBorder="1" applyAlignment="1">
      <alignment horizontal="center" vertical="center"/>
    </xf>
    <xf numFmtId="49" fontId="25" fillId="0" borderId="21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69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0" fillId="0" borderId="69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10" fillId="0" borderId="69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13" xfId="0" applyFont="1" applyBorder="1" applyAlignment="1">
      <alignment horizontal="left" vertical="center"/>
    </xf>
    <xf numFmtId="0" fontId="21" fillId="0" borderId="6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shrinkToFit="1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60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49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9" fillId="0" borderId="90" xfId="0" applyFont="1" applyBorder="1" applyAlignment="1" applyProtection="1">
      <alignment horizontal="center" vertical="center"/>
      <protection locked="0"/>
    </xf>
    <xf numFmtId="0" fontId="29" fillId="0" borderId="103" xfId="0" applyFont="1" applyBorder="1" applyAlignment="1" applyProtection="1">
      <alignment horizontal="center" vertical="center"/>
      <protection locked="0"/>
    </xf>
    <xf numFmtId="0" fontId="29" fillId="0" borderId="104" xfId="0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 applyProtection="1">
      <alignment horizontal="center" vertical="center"/>
      <protection locked="0"/>
    </xf>
    <xf numFmtId="0" fontId="29" fillId="0" borderId="58" xfId="0" applyFont="1" applyBorder="1" applyAlignment="1" applyProtection="1">
      <alignment horizontal="center" vertical="center"/>
      <protection locked="0"/>
    </xf>
    <xf numFmtId="0" fontId="29" fillId="0" borderId="91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29" fillId="0" borderId="99" xfId="0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4" fillId="0" borderId="77" xfId="0" applyFont="1" applyBorder="1" applyAlignment="1">
      <alignment horizontal="right"/>
    </xf>
    <xf numFmtId="0" fontId="29" fillId="0" borderId="0" xfId="0" applyFont="1" applyAlignment="1">
      <alignment horizontal="right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left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9" fillId="0" borderId="0" xfId="0" applyFont="1" applyAlignment="1">
      <alignment horizontal="distributed" shrinkToFit="1"/>
    </xf>
    <xf numFmtId="0" fontId="29" fillId="0" borderId="0" xfId="0" applyFont="1" applyAlignment="1">
      <alignment horizontal="distributed"/>
    </xf>
    <xf numFmtId="0" fontId="2" fillId="0" borderId="105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38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77" xfId="0" applyFont="1" applyBorder="1" applyAlignment="1" applyProtection="1">
      <alignment horizontal="center"/>
      <protection locked="0"/>
    </xf>
    <xf numFmtId="0" fontId="2" fillId="0" borderId="102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597626</xdr:colOff>
      <xdr:row>5</xdr:row>
      <xdr:rowOff>58239</xdr:rowOff>
    </xdr:from>
    <xdr:to>
      <xdr:col>60</xdr:col>
      <xdr:colOff>60143</xdr:colOff>
      <xdr:row>25</xdr:row>
      <xdr:rowOff>67764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85957CB-CFFA-495A-B2D6-10A9A2B38894}"/>
            </a:ext>
          </a:extLst>
        </xdr:cNvPr>
        <xdr:cNvSpPr/>
      </xdr:nvSpPr>
      <xdr:spPr>
        <a:xfrm>
          <a:off x="8408126" y="806632"/>
          <a:ext cx="7136946" cy="335688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このシートに必要事項を入力するとそれ以外のシートすべてに反映されます。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</a:rPr>
            <a:t>このシートは以下の対応をお願いします。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１　参加申込書（本シート）をプリントアウト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２　所属長印を押印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３　押印した後に</a:t>
          </a:r>
          <a:r>
            <a:rPr kumimoji="1" lang="en-US" altLang="ja-JP" sz="2000">
              <a:solidFill>
                <a:schemeClr val="tx1"/>
              </a:solidFill>
            </a:rPr>
            <a:t>PDF</a:t>
          </a:r>
          <a:r>
            <a:rPr kumimoji="1" lang="ja-JP" altLang="en-US" sz="2000">
              <a:solidFill>
                <a:schemeClr val="tx1"/>
              </a:solidFill>
            </a:rPr>
            <a:t>形式で保存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４　関東高体連事務局</a:t>
          </a:r>
          <a:r>
            <a:rPr kumimoji="1" lang="en-US" altLang="ja-JP" sz="2000">
              <a:solidFill>
                <a:schemeClr val="tx1"/>
              </a:solidFill>
            </a:rPr>
            <a:t>HP</a:t>
          </a:r>
          <a:r>
            <a:rPr kumimoji="1" lang="ja-JP" altLang="en-US" sz="2000">
              <a:solidFill>
                <a:schemeClr val="tx1"/>
              </a:solidFill>
            </a:rPr>
            <a:t>上から参加申込書（</a:t>
          </a:r>
          <a:r>
            <a:rPr kumimoji="1" lang="en-US" altLang="ja-JP" sz="2000">
              <a:solidFill>
                <a:schemeClr val="tx1"/>
              </a:solidFill>
            </a:rPr>
            <a:t>PDF</a:t>
          </a:r>
          <a:r>
            <a:rPr kumimoji="1" lang="ja-JP" altLang="en-US" sz="2000">
              <a:solidFill>
                <a:schemeClr val="tx1"/>
              </a:solidFill>
            </a:rPr>
            <a:t>）を提出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　　　</a:t>
          </a:r>
          <a:r>
            <a:rPr kumimoji="1" lang="ja-JP" altLang="en-US" sz="1600">
              <a:solidFill>
                <a:schemeClr val="tx1"/>
              </a:solidFill>
            </a:rPr>
            <a:t>５月２２日（金）</a:t>
          </a:r>
          <a:r>
            <a:rPr kumimoji="1" lang="en-US" altLang="ja-JP" sz="1600">
              <a:solidFill>
                <a:schemeClr val="tx1"/>
              </a:solidFill>
            </a:rPr>
            <a:t>17</a:t>
          </a:r>
          <a:r>
            <a:rPr kumimoji="1" lang="ja-JP" altLang="en-US" sz="1600">
              <a:solidFill>
                <a:schemeClr val="tx1"/>
              </a:solidFill>
            </a:rPr>
            <a:t>：</a:t>
          </a:r>
          <a:r>
            <a:rPr kumimoji="1" lang="en-US" altLang="ja-JP" sz="1600">
              <a:solidFill>
                <a:schemeClr val="tx1"/>
              </a:solidFill>
            </a:rPr>
            <a:t>00</a:t>
          </a:r>
          <a:r>
            <a:rPr kumimoji="1" lang="ja-JP" altLang="en-US" sz="1600">
              <a:solidFill>
                <a:schemeClr val="tx1"/>
              </a:solidFill>
            </a:rPr>
            <a:t>までに提出して下さい。 </a:t>
          </a:r>
          <a:endParaRPr kumimoji="1" lang="en-US" altLang="ja-JP" sz="16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tx1"/>
              </a:solidFill>
            </a:rPr>
            <a:t>　　　提出先：</a:t>
          </a:r>
          <a:r>
            <a:rPr lang="ja-JP" altLang="ja-JP" sz="16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関東高等学校体育連盟</a:t>
          </a:r>
          <a:r>
            <a:rPr lang="en-US" altLang="ja-JP" sz="16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HP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en-US" altLang="ja-JP" sz="1600" u="sng">
              <a:solidFill>
                <a:schemeClr val="lt1"/>
              </a:solidFill>
              <a:effectLst/>
              <a:latin typeface="+mn-ea"/>
              <a:ea typeface="+mn-ea"/>
              <a:cs typeface="+mn-cs"/>
              <a:hlinkClick xmlns:r="http://schemas.openxmlformats.org/officeDocument/2006/relationships" r:id=""/>
            </a:rPr>
            <a:t>https://kanto-koutairen.jp/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５　 押印後の原本はチームで保管してください。</a:t>
          </a:r>
          <a:endParaRPr lang="ja-JP" altLang="ja-JP" sz="4800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311701</xdr:colOff>
      <xdr:row>27</xdr:row>
      <xdr:rowOff>252607</xdr:rowOff>
    </xdr:from>
    <xdr:to>
      <xdr:col>36</xdr:col>
      <xdr:colOff>232395</xdr:colOff>
      <xdr:row>55</xdr:row>
      <xdr:rowOff>122464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CEA2C832-A0CA-4132-DABB-6C3EC72A9A87}"/>
            </a:ext>
          </a:extLst>
        </xdr:cNvPr>
        <xdr:cNvGrpSpPr/>
      </xdr:nvGrpSpPr>
      <xdr:grpSpPr>
        <a:xfrm>
          <a:off x="7401476" y="5866007"/>
          <a:ext cx="4454594" cy="5041932"/>
          <a:chOff x="5973632" y="4298812"/>
          <a:chExt cx="4457316" cy="5938371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5973632" y="4298812"/>
            <a:ext cx="4457316" cy="593837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印刷する場合の注意</a:t>
            </a:r>
            <a:endParaRPr kumimoji="1" lang="en-US" altLang="ja-JP" sz="1100" b="1"/>
          </a:p>
          <a:p>
            <a:endParaRPr kumimoji="1" lang="en-US" altLang="ja-JP" sz="1100" b="1"/>
          </a:p>
          <a:p>
            <a:r>
              <a:rPr kumimoji="1" lang="ja-JP" altLang="en-US" sz="1100" b="0"/>
              <a:t>・普通に印刷していただくと白黒になるように設定してあります。</a:t>
            </a:r>
            <a:endParaRPr kumimoji="1" lang="en-US" altLang="ja-JP" sz="1100" b="0"/>
          </a:p>
          <a:p>
            <a:r>
              <a:rPr kumimoji="1" lang="ja-JP" altLang="en-US" sz="1100" b="0"/>
              <a:t>・色がついてしまう場合は以下の操作をしてください。</a:t>
            </a:r>
            <a:endParaRPr kumimoji="1" lang="en-US" altLang="ja-JP" sz="1100" b="0"/>
          </a:p>
        </xdr:txBody>
      </xdr:sp>
      <xdr:pic>
        <xdr:nvPicPr>
          <xdr:cNvPr id="2282" name="図 2">
            <a:extLst>
              <a:ext uri="{FF2B5EF4-FFF2-40B4-BE49-F238E27FC236}">
                <a16:creationId xmlns:a16="http://schemas.microsoft.com/office/drawing/2014/main" id="{00000000-0008-0000-0100-0000EA08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6490" y="5406776"/>
            <a:ext cx="3528060" cy="44953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 fPrintsWithSheet="0"/>
  </xdr:twoCellAnchor>
  <xdr:twoCellAnchor>
    <xdr:from>
      <xdr:col>22</xdr:col>
      <xdr:colOff>197496</xdr:colOff>
      <xdr:row>15</xdr:row>
      <xdr:rowOff>150543</xdr:rowOff>
    </xdr:from>
    <xdr:to>
      <xdr:col>36</xdr:col>
      <xdr:colOff>109945</xdr:colOff>
      <xdr:row>27</xdr:row>
      <xdr:rowOff>204107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341246" y="2912793"/>
          <a:ext cx="4484449" cy="2666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黄色部分は参加申込書から自動転記されます。下記３点にご注意ください。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・キャプテンは</a:t>
          </a:r>
          <a:r>
            <a:rPr kumimoji="1" lang="en-US" altLang="ja-JP" sz="1100"/>
            <a:t>NO.</a:t>
          </a:r>
          <a:r>
            <a:rPr kumimoji="1" lang="ja-JP" altLang="en-US" sz="1100"/>
            <a:t>に〇（試合前に手書きしても結構です）</a:t>
          </a:r>
          <a:endParaRPr kumimoji="1" lang="en-US" altLang="ja-JP" sz="1100"/>
        </a:p>
        <a:p>
          <a:r>
            <a:rPr kumimoji="1" lang="ja-JP" altLang="en-US" sz="1100"/>
            <a:t>・スタッフを加筆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（試合前に手書き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結構です）</a:t>
          </a:r>
          <a:endParaRPr kumimoji="1" lang="en-US" altLang="ja-JP" sz="1100"/>
        </a:p>
        <a:p>
          <a:r>
            <a:rPr kumimoji="1" lang="ja-JP" altLang="en-US" sz="1100"/>
            <a:t>・「メンバー」欄（青色セル）は空欄（</a:t>
          </a:r>
          <a:r>
            <a:rPr kumimoji="1" lang="en-US" altLang="ja-JP" sz="1100"/>
            <a:t>※</a:t>
          </a:r>
          <a:r>
            <a:rPr kumimoji="1" lang="ja-JP" altLang="en-US" sz="1100"/>
            <a:t>）</a:t>
          </a:r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試合前に加筆する。スターティングメンバーに〇、リザーブメンバーに△、　</a:t>
          </a:r>
        </a:p>
        <a:p>
          <a:r>
            <a:rPr kumimoji="1" lang="ja-JP" altLang="en-US" sz="1100"/>
            <a:t>　　  ベンチ外メンバーは空欄とする。（手書きでも結構です）</a:t>
          </a:r>
        </a:p>
        <a:p>
          <a:endParaRPr kumimoji="1" lang="en-US" altLang="ja-JP" sz="1100"/>
        </a:p>
        <a:p>
          <a:r>
            <a:rPr kumimoji="1" lang="ja-JP" altLang="en-US" sz="1100"/>
            <a:t>このシートは保護されていますが、青色部分には加筆ができます。</a:t>
          </a:r>
          <a:endParaRPr kumimoji="1" lang="en-US" altLang="ja-JP" sz="1100"/>
        </a:p>
        <a:p>
          <a:r>
            <a:rPr kumimoji="1" lang="ja-JP" altLang="en-US" sz="1100"/>
            <a:t>保護解除がしたい場合</a:t>
          </a:r>
          <a:endParaRPr kumimoji="1" lang="en-US" altLang="ja-JP" sz="1100"/>
        </a:p>
        <a:p>
          <a:r>
            <a:rPr kumimoji="1" lang="ja-JP" altLang="en-US" sz="1100" b="1"/>
            <a:t>校閲→シート保護の解除</a:t>
          </a:r>
          <a:endParaRPr kumimoji="1" lang="en-US" altLang="ja-JP" sz="1100"/>
        </a:p>
      </xdr:txBody>
    </xdr:sp>
    <xdr:clientData fPrintsWithSheet="0"/>
  </xdr:twoCellAnchor>
  <xdr:twoCellAnchor>
    <xdr:from>
      <xdr:col>20</xdr:col>
      <xdr:colOff>40822</xdr:colOff>
      <xdr:row>0</xdr:row>
      <xdr:rowOff>136073</xdr:rowOff>
    </xdr:from>
    <xdr:to>
      <xdr:col>39</xdr:col>
      <xdr:colOff>256632</xdr:colOff>
      <xdr:row>14</xdr:row>
      <xdr:rowOff>16330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65429A-63E5-4604-AC4E-2FFE377C902C}"/>
            </a:ext>
          </a:extLst>
        </xdr:cNvPr>
        <xdr:cNvSpPr/>
      </xdr:nvSpPr>
      <xdr:spPr>
        <a:xfrm>
          <a:off x="6531429" y="136073"/>
          <a:ext cx="6420667" cy="250643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このシートは</a:t>
          </a:r>
          <a:r>
            <a:rPr kumimoji="1" lang="ja-JP" altLang="en-US" sz="2400" b="1" u="sng">
              <a:solidFill>
                <a:schemeClr val="tx1"/>
              </a:solidFill>
            </a:rPr>
            <a:t>５月２２日（金）</a:t>
          </a:r>
          <a:r>
            <a:rPr kumimoji="1" lang="en-US" altLang="ja-JP" sz="2400" b="1" u="sng">
              <a:solidFill>
                <a:schemeClr val="tx1"/>
              </a:solidFill>
            </a:rPr>
            <a:t>17</a:t>
          </a:r>
          <a:r>
            <a:rPr kumimoji="1" lang="ja-JP" altLang="en-US" sz="2400" b="1" u="sng">
              <a:solidFill>
                <a:schemeClr val="tx1"/>
              </a:solidFill>
            </a:rPr>
            <a:t>時〆切</a:t>
          </a:r>
          <a:r>
            <a:rPr kumimoji="1" lang="ja-JP" altLang="en-US" sz="1100">
              <a:solidFill>
                <a:schemeClr val="tx1"/>
              </a:solidFill>
            </a:rPr>
            <a:t>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エクセルファイルごと下記にメールで提出してください。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151312</xdr:colOff>
      <xdr:row>7</xdr:row>
      <xdr:rowOff>211629</xdr:rowOff>
    </xdr:from>
    <xdr:to>
      <xdr:col>39</xdr:col>
      <xdr:colOff>161999</xdr:colOff>
      <xdr:row>13</xdr:row>
      <xdr:rowOff>212726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BB67DE-CFD4-44B3-B505-F78366A3A103}"/>
            </a:ext>
            <a:ext uri="{147F2762-F138-4A5C-976F-8EAC2B608ADB}">
              <a16:predDERef xmlns:a16="http://schemas.microsoft.com/office/drawing/2014/main" pred="{00000000-0008-0000-0300-000002000000}"/>
            </a:ext>
          </a:extLst>
        </xdr:cNvPr>
        <xdr:cNvSpPr txBox="1"/>
      </xdr:nvSpPr>
      <xdr:spPr>
        <a:xfrm>
          <a:off x="6641919" y="1136915"/>
          <a:ext cx="6215544" cy="141624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大会事務局：群馬県高体連サッカー専門部　事務局　森田　春哉</a:t>
          </a:r>
          <a:r>
            <a:rPr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〒</a:t>
          </a:r>
          <a:r>
            <a:rPr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374-0019</a:t>
          </a:r>
          <a:r>
            <a:rPr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群馬県館林市尾曳町６－１　群馬県立館林女子高等学校内</a:t>
          </a:r>
          <a:endParaRPr lang="ja-JP" altLang="en-US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0276-72-0139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0276-72-7112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携帯：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080-5695-3838 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6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morita-haruchika@edu-g.gsn.ed.jp</a:t>
          </a:r>
          <a:endParaRPr kumimoji="1" lang="ja-JP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212092</xdr:colOff>
      <xdr:row>0</xdr:row>
      <xdr:rowOff>133984</xdr:rowOff>
    </xdr:from>
    <xdr:to>
      <xdr:col>47</xdr:col>
      <xdr:colOff>503466</xdr:colOff>
      <xdr:row>10</xdr:row>
      <xdr:rowOff>10975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1D4145-DF47-4C21-92D8-37AD80CEF9C6}"/>
            </a:ext>
          </a:extLst>
        </xdr:cNvPr>
        <xdr:cNvSpPr/>
      </xdr:nvSpPr>
      <xdr:spPr>
        <a:xfrm>
          <a:off x="7056485" y="133984"/>
          <a:ext cx="6537052" cy="285695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赤色の部分は直接手入力してください。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このシートは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2400" b="1" u="sng">
              <a:solidFill>
                <a:schemeClr val="tx1"/>
              </a:solidFill>
            </a:rPr>
            <a:t>５月２２日（金）</a:t>
          </a:r>
          <a:r>
            <a:rPr kumimoji="1" lang="en-US" altLang="ja-JP" sz="2400" b="1" u="sng">
              <a:solidFill>
                <a:schemeClr val="tx1"/>
              </a:solidFill>
            </a:rPr>
            <a:t>17</a:t>
          </a:r>
          <a:r>
            <a:rPr kumimoji="1" lang="ja-JP" altLang="en-US" sz="2400" b="1" u="sng">
              <a:solidFill>
                <a:schemeClr val="tx1"/>
              </a:solidFill>
            </a:rPr>
            <a:t>時〆切</a:t>
          </a:r>
          <a:r>
            <a:rPr kumimoji="1" lang="ja-JP" altLang="en-US" sz="1100">
              <a:solidFill>
                <a:schemeClr val="tx1"/>
              </a:solidFill>
            </a:rPr>
            <a:t>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エクセルファイルと</a:t>
          </a:r>
          <a:r>
            <a:rPr kumimoji="1" lang="en-US" altLang="ja-JP" sz="1800" b="1">
              <a:solidFill>
                <a:schemeClr val="tx1"/>
              </a:solidFill>
            </a:rPr>
            <a:t>PDF</a:t>
          </a:r>
          <a:r>
            <a:rPr kumimoji="1" lang="ja-JP" altLang="en-US" sz="1800">
              <a:solidFill>
                <a:schemeClr val="tx1"/>
              </a:solidFill>
            </a:rPr>
            <a:t>で保存し、下記にメールで提出してください。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プログラムに使う写真も同様にメールで提出してください。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236220</xdr:colOff>
      <xdr:row>10</xdr:row>
      <xdr:rowOff>83820</xdr:rowOff>
    </xdr:from>
    <xdr:to>
      <xdr:col>44</xdr:col>
      <xdr:colOff>273685</xdr:colOff>
      <xdr:row>18</xdr:row>
      <xdr:rowOff>207645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E595401-849C-4552-8D9B-878073DB460F}"/>
            </a:ext>
          </a:extLst>
        </xdr:cNvPr>
        <xdr:cNvSpPr/>
      </xdr:nvSpPr>
      <xdr:spPr>
        <a:xfrm>
          <a:off x="7046595" y="3112770"/>
          <a:ext cx="4457065" cy="26384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５月２２日を締め切りとしておりますが、編集の都合もございますので、締め切りを待たずに早目の提出にご協力ください。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毎年、選手名・前所属チームの誤字脱字による修正依頼があります。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</a:rPr>
            <a:t>ご提出いただいた文字をそのまま掲載いたしますので、誤字脱字のないようにお願いします。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脱字には十分ご注意くだ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</a:rPr>
            <a:t>また、修正依頼には対応できない場合もございます。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</a:rPr>
            <a:t>あらかじめご了承ください。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93981</xdr:colOff>
      <xdr:row>5</xdr:row>
      <xdr:rowOff>133803</xdr:rowOff>
    </xdr:from>
    <xdr:to>
      <xdr:col>47</xdr:col>
      <xdr:colOff>257885</xdr:colOff>
      <xdr:row>9</xdr:row>
      <xdr:rowOff>235857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3185DC3-8C4A-4220-90D2-4815E2232B97}"/>
            </a:ext>
            <a:ext uri="{147F2762-F138-4A5C-976F-8EAC2B608ADB}">
              <a16:predDERef xmlns:a16="http://schemas.microsoft.com/office/drawing/2014/main" pred="{00000000-0008-0000-0300-000002000000}"/>
            </a:ext>
          </a:extLst>
        </xdr:cNvPr>
        <xdr:cNvSpPr txBox="1"/>
      </xdr:nvSpPr>
      <xdr:spPr>
        <a:xfrm>
          <a:off x="7269481" y="1657803"/>
          <a:ext cx="6196404" cy="133576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大会事務局：群馬県高体連サッカー専門部　事務局　森田　春哉　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374-0019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群馬県館林市尾曳町６－１　群馬県立館林女子高等学校内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0276-72-0139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0276-72-7112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携帯：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080-5695-3838 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morita-haruchika@edu-g.gsn.ed.jp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84365</xdr:colOff>
      <xdr:row>1</xdr:row>
      <xdr:rowOff>115388</xdr:rowOff>
    </xdr:from>
    <xdr:to>
      <xdr:col>57</xdr:col>
      <xdr:colOff>488769</xdr:colOff>
      <xdr:row>17</xdr:row>
      <xdr:rowOff>309699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E357827-B16D-4CD4-99D0-5B683A911738}"/>
            </a:ext>
          </a:extLst>
        </xdr:cNvPr>
        <xdr:cNvSpPr/>
      </xdr:nvSpPr>
      <xdr:spPr>
        <a:xfrm>
          <a:off x="8398329" y="305888"/>
          <a:ext cx="7139940" cy="468466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このシートに必要事項を入力するとそれ以外のシートすべてに反映されます。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</a:rPr>
            <a:t>このシートは以下の対応をお願いします。</a:t>
          </a:r>
          <a:endParaRPr kumimoji="1" lang="en-US" altLang="ja-JP" sz="2000">
            <a:solidFill>
              <a:srgbClr val="FF0000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１　選手登録変更申込書（本シート）をプリントアウト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２　所属長印を押印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３　押印した後に</a:t>
          </a:r>
          <a:r>
            <a:rPr kumimoji="1" lang="en-US" altLang="ja-JP" sz="2000">
              <a:solidFill>
                <a:schemeClr val="tx1"/>
              </a:solidFill>
            </a:rPr>
            <a:t>PDF</a:t>
          </a:r>
          <a:r>
            <a:rPr kumimoji="1" lang="ja-JP" altLang="en-US" sz="2000">
              <a:solidFill>
                <a:schemeClr val="tx1"/>
              </a:solidFill>
            </a:rPr>
            <a:t>形式で保存</a:t>
          </a:r>
          <a:endParaRPr kumimoji="1" lang="en-US" altLang="ja-JP" sz="20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>
              <a:solidFill>
                <a:schemeClr val="tx1"/>
              </a:solidFill>
            </a:rPr>
            <a:t>４　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押印後の</a:t>
          </a:r>
          <a:r>
            <a:rPr kumimoji="1" lang="en-US" altLang="ja-JP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PDF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と本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エクセル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ファイルを下記にメール送信</a:t>
          </a:r>
          <a:endParaRPr kumimoji="1" lang="en-US" altLang="ja-JP" sz="2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　　　</a:t>
          </a:r>
          <a:r>
            <a:rPr kumimoji="1" lang="ja-JP" altLang="en-US" sz="1600">
              <a:solidFill>
                <a:schemeClr val="tx1"/>
              </a:solidFill>
            </a:rPr>
            <a:t>６月２日（火）</a:t>
          </a:r>
          <a:r>
            <a:rPr kumimoji="1" lang="en-US" altLang="ja-JP" sz="1600">
              <a:solidFill>
                <a:schemeClr val="tx1"/>
              </a:solidFill>
            </a:rPr>
            <a:t>17</a:t>
          </a:r>
          <a:r>
            <a:rPr kumimoji="1" lang="ja-JP" altLang="en-US" sz="1600">
              <a:solidFill>
                <a:schemeClr val="tx1"/>
              </a:solidFill>
            </a:rPr>
            <a:t>：</a:t>
          </a:r>
          <a:r>
            <a:rPr kumimoji="1" lang="en-US" altLang="ja-JP" sz="1600">
              <a:solidFill>
                <a:schemeClr val="tx1"/>
              </a:solidFill>
            </a:rPr>
            <a:t>00</a:t>
          </a:r>
          <a:r>
            <a:rPr kumimoji="1" lang="ja-JP" altLang="en-US" sz="1600">
              <a:solidFill>
                <a:schemeClr val="tx1"/>
              </a:solidFill>
            </a:rPr>
            <a:t>までに提出して下さい。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</a:rPr>
            <a:t>５　</a:t>
          </a:r>
          <a:r>
            <a:rPr kumimoji="1" lang="ja-JP" altLang="en-US" sz="1600">
              <a:solidFill>
                <a:schemeClr val="tx1"/>
              </a:solidFill>
            </a:rPr>
            <a:t> </a:t>
          </a:r>
          <a:r>
            <a:rPr kumimoji="1" lang="ja-JP" altLang="en-US" sz="2000">
              <a:solidFill>
                <a:schemeClr val="tx1"/>
              </a:solidFill>
            </a:rPr>
            <a:t>押印後の原本はチームで保管してください。</a:t>
          </a:r>
          <a:endParaRPr kumimoji="1" lang="en-US" altLang="ja-JP" sz="20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</a:t>
          </a:r>
          <a:r>
            <a:rPr kumimoji="1" lang="ja-JP" altLang="ja-JP" sz="2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変更がない場合も下記までご一報いただけると幸いです。</a:t>
          </a:r>
          <a:endParaRPr lang="ja-JP" altLang="ja-JP" sz="20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tx1"/>
              </a:solidFill>
            </a:rPr>
            <a:t>　　　　</a:t>
          </a:r>
          <a:r>
            <a:rPr lang="ja-JP" altLang="en-US" sz="1600" u="sng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）</a:t>
          </a:r>
          <a:endParaRPr lang="ja-JP" altLang="ja-JP" sz="1600">
            <a:solidFill>
              <a:schemeClr val="lt1"/>
            </a:solidFill>
            <a:effectLst/>
            <a:latin typeface="+mn-ea"/>
            <a:ea typeface="+mn-ea"/>
            <a:cs typeface="+mn-cs"/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8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46</xdr:col>
      <xdr:colOff>409229</xdr:colOff>
      <xdr:row>13</xdr:row>
      <xdr:rowOff>33064</xdr:rowOff>
    </xdr:from>
    <xdr:to>
      <xdr:col>56</xdr:col>
      <xdr:colOff>469718</xdr:colOff>
      <xdr:row>17</xdr:row>
      <xdr:rowOff>133622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D07CF41-6DA1-4D93-B4DC-70DB4F4F2D02}"/>
            </a:ext>
            <a:ext uri="{147F2762-F138-4A5C-976F-8EAC2B608ADB}">
              <a16:predDERef xmlns:a16="http://schemas.microsoft.com/office/drawing/2014/main" pred="{00000000-0008-0000-0300-000002000000}"/>
            </a:ext>
          </a:extLst>
        </xdr:cNvPr>
        <xdr:cNvSpPr txBox="1"/>
      </xdr:nvSpPr>
      <xdr:spPr>
        <a:xfrm>
          <a:off x="8723193" y="3584528"/>
          <a:ext cx="6183704" cy="122995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大会事務局：群馬県高体連サッカー専門部　事務局　森田　春哉　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374-0019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群馬県館林市尾曳町６－１　群馬県立館林女子高等学校内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0276-72-0139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0276-72-7112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携帯：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080-5695-3838 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morita-haruchika@edu-g.gsn.ed.jp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M106"/>
  <sheetViews>
    <sheetView tabSelected="1" view="pageBreakPreview" topLeftCell="A10" zoomScaleNormal="100" zoomScaleSheetLayoutView="100" workbookViewId="0">
      <selection activeCell="AQ33" sqref="AQ33"/>
    </sheetView>
  </sheetViews>
  <sheetFormatPr defaultRowHeight="13.2"/>
  <cols>
    <col min="1" max="1" width="0.44140625" customWidth="1"/>
    <col min="2" max="39" width="3.109375" customWidth="1"/>
    <col min="40" max="40" width="0.44140625" customWidth="1"/>
    <col min="46" max="46" width="10.44140625" bestFit="1" customWidth="1"/>
    <col min="48" max="48" width="6.44140625" bestFit="1" customWidth="1"/>
    <col min="49" max="49" width="4.44140625" bestFit="1" customWidth="1"/>
    <col min="50" max="66" width="3.33203125" customWidth="1"/>
  </cols>
  <sheetData>
    <row r="1" spans="2:39" ht="15" customHeight="1">
      <c r="B1" s="313" t="s">
        <v>100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</row>
    <row r="2" spans="2:39" ht="15" customHeight="1" thickBot="1"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</row>
    <row r="3" spans="2:39" ht="8.25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0"/>
      <c r="AB3" s="10"/>
      <c r="AC3" s="123" t="s">
        <v>101</v>
      </c>
      <c r="AD3" s="123"/>
      <c r="AE3" s="123"/>
      <c r="AF3" s="123"/>
      <c r="AG3" s="123"/>
      <c r="AH3" s="123"/>
      <c r="AI3" s="123" t="s">
        <v>86</v>
      </c>
      <c r="AJ3" s="314"/>
      <c r="AK3" s="314"/>
      <c r="AL3" s="123" t="s">
        <v>0</v>
      </c>
      <c r="AM3" s="11"/>
    </row>
    <row r="4" spans="2:39" ht="11.1" customHeight="1">
      <c r="B4" s="326" t="s">
        <v>1</v>
      </c>
      <c r="C4" s="327"/>
      <c r="D4" s="327"/>
      <c r="E4" s="327"/>
      <c r="F4" s="327"/>
      <c r="G4" s="327"/>
      <c r="H4" s="327"/>
      <c r="I4" s="327"/>
      <c r="J4" s="327"/>
      <c r="K4" s="6"/>
      <c r="L4" s="6"/>
      <c r="M4" s="6"/>
      <c r="N4" s="6"/>
      <c r="O4" s="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2"/>
      <c r="AB4" s="12"/>
      <c r="AC4" s="124"/>
      <c r="AD4" s="124"/>
      <c r="AE4" s="124"/>
      <c r="AF4" s="124"/>
      <c r="AG4" s="125"/>
      <c r="AH4" s="125"/>
      <c r="AI4" s="124"/>
      <c r="AJ4" s="315"/>
      <c r="AK4" s="315"/>
      <c r="AL4" s="124"/>
      <c r="AM4" s="13"/>
    </row>
    <row r="5" spans="2:39" ht="11.1" customHeight="1">
      <c r="B5" s="326"/>
      <c r="C5" s="327"/>
      <c r="D5" s="327"/>
      <c r="E5" s="327"/>
      <c r="F5" s="327"/>
      <c r="G5" s="327"/>
      <c r="H5" s="327"/>
      <c r="I5" s="327"/>
      <c r="J5" s="327"/>
      <c r="K5" s="6"/>
      <c r="L5" s="6"/>
      <c r="M5" s="6"/>
      <c r="N5" s="6"/>
      <c r="O5" s="6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5"/>
    </row>
    <row r="6" spans="2:39" ht="11.1" customHeight="1">
      <c r="B6" s="326"/>
      <c r="C6" s="327"/>
      <c r="D6" s="327"/>
      <c r="E6" s="327"/>
      <c r="F6" s="327"/>
      <c r="G6" s="327"/>
      <c r="H6" s="327"/>
      <c r="I6" s="327"/>
      <c r="J6" s="327"/>
      <c r="K6" s="6"/>
      <c r="L6" s="6"/>
      <c r="M6" s="6"/>
      <c r="N6" s="6"/>
      <c r="O6" s="6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5"/>
    </row>
    <row r="7" spans="2:39" ht="11.1" customHeight="1">
      <c r="B7" s="3"/>
      <c r="C7" s="4"/>
      <c r="D7" s="4"/>
      <c r="E7" s="4"/>
      <c r="F7" s="4"/>
      <c r="K7" s="4"/>
      <c r="L7" s="4"/>
      <c r="M7" s="4"/>
      <c r="N7" s="68"/>
      <c r="O7" s="68"/>
      <c r="P7" s="68"/>
      <c r="Q7" s="328"/>
      <c r="R7" s="328"/>
      <c r="S7" s="328"/>
      <c r="T7" s="328"/>
      <c r="U7" s="328"/>
      <c r="V7" s="138" t="s">
        <v>2</v>
      </c>
      <c r="W7" s="138"/>
      <c r="X7" s="138"/>
      <c r="Y7" s="138"/>
      <c r="Z7" s="138"/>
      <c r="AA7" s="138"/>
      <c r="AB7" s="138"/>
      <c r="AC7" s="333"/>
      <c r="AD7" s="333"/>
      <c r="AE7" s="333"/>
      <c r="AF7" s="333"/>
      <c r="AG7" s="333"/>
      <c r="AH7" s="333"/>
      <c r="AI7" s="333"/>
      <c r="AJ7" s="337" t="s">
        <v>91</v>
      </c>
      <c r="AK7" s="337"/>
      <c r="AL7" s="337"/>
      <c r="AM7" s="338"/>
    </row>
    <row r="8" spans="2:39" ht="11.1" customHeight="1">
      <c r="B8" s="3"/>
      <c r="C8" s="4"/>
      <c r="D8" s="4"/>
      <c r="E8" s="4"/>
      <c r="F8" s="4"/>
      <c r="K8" s="4"/>
      <c r="L8" s="4"/>
      <c r="M8" s="4"/>
      <c r="N8" s="68"/>
      <c r="O8" s="68"/>
      <c r="P8" s="68"/>
      <c r="Q8" s="329"/>
      <c r="R8" s="329"/>
      <c r="S8" s="329"/>
      <c r="T8" s="329"/>
      <c r="U8" s="329"/>
      <c r="V8" s="138"/>
      <c r="W8" s="138"/>
      <c r="X8" s="138"/>
      <c r="Y8" s="138"/>
      <c r="Z8" s="138"/>
      <c r="AA8" s="138"/>
      <c r="AB8" s="138"/>
      <c r="AC8" s="334"/>
      <c r="AD8" s="334"/>
      <c r="AE8" s="334"/>
      <c r="AF8" s="334"/>
      <c r="AG8" s="334"/>
      <c r="AH8" s="334"/>
      <c r="AI8" s="334"/>
      <c r="AJ8" s="337"/>
      <c r="AK8" s="337"/>
      <c r="AL8" s="337"/>
      <c r="AM8" s="338"/>
    </row>
    <row r="9" spans="2:39" ht="11.1" customHeight="1">
      <c r="B9" s="3"/>
      <c r="C9" s="4"/>
      <c r="D9" s="4"/>
      <c r="E9" s="4"/>
      <c r="F9" s="4"/>
      <c r="K9" s="4"/>
      <c r="L9" s="4"/>
      <c r="M9" s="4"/>
      <c r="N9" s="20"/>
      <c r="O9" s="20"/>
      <c r="P9" s="20"/>
      <c r="Q9" s="20"/>
      <c r="R9" s="21"/>
      <c r="S9" s="21"/>
      <c r="T9" s="21"/>
      <c r="U9" s="21"/>
      <c r="V9" s="22"/>
      <c r="W9" s="22"/>
      <c r="X9" s="22"/>
      <c r="Y9" s="22"/>
      <c r="Z9" s="22"/>
      <c r="AA9" s="22"/>
      <c r="AB9" s="22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5"/>
    </row>
    <row r="10" spans="2:39" ht="11.1" customHeight="1">
      <c r="B10" s="3"/>
      <c r="C10" s="4"/>
      <c r="D10" s="4"/>
      <c r="E10" s="4"/>
      <c r="F10" s="4"/>
      <c r="K10" s="4"/>
      <c r="L10" s="4"/>
      <c r="M10" s="4"/>
      <c r="N10" s="68"/>
      <c r="O10" s="68"/>
      <c r="P10" s="68"/>
      <c r="Q10" s="138" t="str">
        <f>IF(Q7="","",Q7)</f>
        <v/>
      </c>
      <c r="R10" s="138"/>
      <c r="S10" s="138"/>
      <c r="T10" s="138"/>
      <c r="U10" s="138"/>
      <c r="V10" s="325" t="s">
        <v>4</v>
      </c>
      <c r="W10" s="325"/>
      <c r="X10" s="325"/>
      <c r="Y10" s="325"/>
      <c r="Z10" s="325"/>
      <c r="AA10" s="325"/>
      <c r="AB10" s="325"/>
      <c r="AC10" s="335"/>
      <c r="AD10" s="335"/>
      <c r="AE10" s="335"/>
      <c r="AF10" s="335"/>
      <c r="AG10" s="335"/>
      <c r="AH10" s="335"/>
      <c r="AI10" s="335"/>
      <c r="AJ10" s="337" t="s">
        <v>91</v>
      </c>
      <c r="AK10" s="337"/>
      <c r="AL10" s="337"/>
      <c r="AM10" s="338"/>
    </row>
    <row r="11" spans="2:39" ht="11.1" customHeight="1">
      <c r="B11" s="3"/>
      <c r="C11" s="4"/>
      <c r="D11" s="4"/>
      <c r="E11" s="4"/>
      <c r="F11" s="4"/>
      <c r="K11" s="4"/>
      <c r="L11" s="4"/>
      <c r="M11" s="4"/>
      <c r="N11" s="68"/>
      <c r="O11" s="68"/>
      <c r="P11" s="68"/>
      <c r="Q11" s="139"/>
      <c r="R11" s="139"/>
      <c r="S11" s="139"/>
      <c r="T11" s="139"/>
      <c r="U11" s="139"/>
      <c r="V11" s="325"/>
      <c r="W11" s="325"/>
      <c r="X11" s="325"/>
      <c r="Y11" s="325"/>
      <c r="Z11" s="325"/>
      <c r="AA11" s="325"/>
      <c r="AB11" s="325"/>
      <c r="AC11" s="336"/>
      <c r="AD11" s="336"/>
      <c r="AE11" s="336"/>
      <c r="AF11" s="336"/>
      <c r="AG11" s="336"/>
      <c r="AH11" s="336"/>
      <c r="AI11" s="336"/>
      <c r="AJ11" s="337"/>
      <c r="AK11" s="337"/>
      <c r="AL11" s="337"/>
      <c r="AM11" s="338"/>
    </row>
    <row r="12" spans="2:39" ht="11.1" customHeight="1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08" t="s">
        <v>90</v>
      </c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17"/>
    </row>
    <row r="13" spans="2:39" ht="11.1" customHeight="1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7"/>
    </row>
    <row r="14" spans="2:39">
      <c r="B14" s="199" t="s">
        <v>5</v>
      </c>
      <c r="C14" s="186"/>
      <c r="D14" s="186"/>
      <c r="E14" s="186"/>
      <c r="F14" s="187"/>
      <c r="G14" s="200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322" t="s">
        <v>6</v>
      </c>
      <c r="V14" s="323"/>
      <c r="W14" s="323"/>
      <c r="X14" s="323"/>
      <c r="Y14" s="323"/>
      <c r="Z14" s="323"/>
      <c r="AA14" s="324"/>
      <c r="AB14" s="316"/>
      <c r="AC14" s="317"/>
      <c r="AD14" s="316"/>
      <c r="AE14" s="317"/>
      <c r="AF14" s="316"/>
      <c r="AG14" s="317"/>
      <c r="AH14" s="316"/>
      <c r="AI14" s="317"/>
      <c r="AJ14" s="316"/>
      <c r="AK14" s="317"/>
      <c r="AL14" s="316"/>
      <c r="AM14" s="320"/>
    </row>
    <row r="15" spans="2:39" ht="24.45" customHeight="1">
      <c r="B15" s="140" t="s">
        <v>7</v>
      </c>
      <c r="C15" s="141"/>
      <c r="D15" s="141"/>
      <c r="E15" s="141"/>
      <c r="F15" s="141"/>
      <c r="G15" s="331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0" t="s">
        <v>8</v>
      </c>
      <c r="V15" s="141"/>
      <c r="W15" s="141"/>
      <c r="X15" s="141"/>
      <c r="Y15" s="141"/>
      <c r="Z15" s="141"/>
      <c r="AA15" s="141"/>
      <c r="AB15" s="318"/>
      <c r="AC15" s="319"/>
      <c r="AD15" s="318"/>
      <c r="AE15" s="319"/>
      <c r="AF15" s="318"/>
      <c r="AG15" s="319"/>
      <c r="AH15" s="318"/>
      <c r="AI15" s="319"/>
      <c r="AJ15" s="318"/>
      <c r="AK15" s="319"/>
      <c r="AL15" s="318"/>
      <c r="AM15" s="321"/>
    </row>
    <row r="16" spans="2:39" ht="14.4">
      <c r="B16" s="18"/>
      <c r="C16" s="16"/>
      <c r="D16" s="16"/>
      <c r="E16" s="16"/>
      <c r="F16" s="16"/>
      <c r="G16" s="152" t="s">
        <v>9</v>
      </c>
      <c r="H16" s="153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50" t="s">
        <v>10</v>
      </c>
      <c r="Y16" s="150"/>
      <c r="Z16" s="148"/>
      <c r="AA16" s="148"/>
      <c r="AB16" s="148"/>
      <c r="AC16" s="148"/>
      <c r="AD16" s="148"/>
      <c r="AE16" s="148"/>
      <c r="AF16" s="150" t="s">
        <v>11</v>
      </c>
      <c r="AG16" s="150"/>
      <c r="AH16" s="148"/>
      <c r="AI16" s="148"/>
      <c r="AJ16" s="148"/>
      <c r="AK16" s="148"/>
      <c r="AL16" s="148"/>
      <c r="AM16" s="163"/>
    </row>
    <row r="17" spans="2:39" ht="18" customHeight="1">
      <c r="B17" s="140" t="s">
        <v>12</v>
      </c>
      <c r="C17" s="141"/>
      <c r="D17" s="141"/>
      <c r="E17" s="141"/>
      <c r="F17" s="158"/>
      <c r="G17" s="183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51"/>
      <c r="Y17" s="151"/>
      <c r="Z17" s="149"/>
      <c r="AA17" s="149"/>
      <c r="AB17" s="149"/>
      <c r="AC17" s="149"/>
      <c r="AD17" s="149"/>
      <c r="AE17" s="149"/>
      <c r="AF17" s="151"/>
      <c r="AG17" s="151"/>
      <c r="AH17" s="149"/>
      <c r="AI17" s="149"/>
      <c r="AJ17" s="149"/>
      <c r="AK17" s="149"/>
      <c r="AL17" s="149"/>
      <c r="AM17" s="164"/>
    </row>
    <row r="18" spans="2:39" ht="13.05" customHeight="1">
      <c r="B18" s="199" t="s">
        <v>5</v>
      </c>
      <c r="C18" s="186"/>
      <c r="D18" s="186"/>
      <c r="E18" s="186"/>
      <c r="F18" s="187"/>
      <c r="G18" s="200"/>
      <c r="H18" s="201"/>
      <c r="I18" s="201"/>
      <c r="J18" s="201"/>
      <c r="K18" s="201"/>
      <c r="L18" s="201"/>
      <c r="M18" s="201"/>
      <c r="N18" s="201"/>
      <c r="O18" s="215" t="s">
        <v>13</v>
      </c>
      <c r="P18" s="216"/>
      <c r="Q18" s="217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7" t="s">
        <v>14</v>
      </c>
      <c r="AC18" s="168"/>
      <c r="AD18" s="169"/>
      <c r="AE18" s="173"/>
      <c r="AF18" s="165"/>
      <c r="AG18" s="165"/>
      <c r="AH18" s="165"/>
      <c r="AI18" s="165"/>
      <c r="AJ18" s="165"/>
      <c r="AK18" s="165"/>
      <c r="AL18" s="165"/>
      <c r="AM18" s="174"/>
    </row>
    <row r="19" spans="2:39" ht="18" customHeight="1">
      <c r="B19" s="140" t="s">
        <v>15</v>
      </c>
      <c r="C19" s="141"/>
      <c r="D19" s="141"/>
      <c r="E19" s="141"/>
      <c r="F19" s="141"/>
      <c r="G19" s="221"/>
      <c r="H19" s="222"/>
      <c r="I19" s="222"/>
      <c r="J19" s="222"/>
      <c r="K19" s="222"/>
      <c r="L19" s="222"/>
      <c r="M19" s="222"/>
      <c r="N19" s="222"/>
      <c r="O19" s="218"/>
      <c r="P19" s="219"/>
      <c r="Q19" s="220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70"/>
      <c r="AC19" s="171"/>
      <c r="AD19" s="172"/>
      <c r="AE19" s="166"/>
      <c r="AF19" s="166"/>
      <c r="AG19" s="166"/>
      <c r="AH19" s="166"/>
      <c r="AI19" s="166"/>
      <c r="AJ19" s="166"/>
      <c r="AK19" s="166"/>
      <c r="AL19" s="166"/>
      <c r="AM19" s="175"/>
    </row>
    <row r="20" spans="2:39">
      <c r="B20" s="199" t="s">
        <v>5</v>
      </c>
      <c r="C20" s="186"/>
      <c r="D20" s="186"/>
      <c r="E20" s="186"/>
      <c r="F20" s="187"/>
      <c r="G20" s="200"/>
      <c r="H20" s="201"/>
      <c r="I20" s="201"/>
      <c r="J20" s="201"/>
      <c r="K20" s="201"/>
      <c r="L20" s="201"/>
      <c r="M20" s="201"/>
      <c r="N20" s="201"/>
      <c r="O20" s="185" t="s">
        <v>5</v>
      </c>
      <c r="P20" s="186"/>
      <c r="Q20" s="186"/>
      <c r="R20" s="186"/>
      <c r="S20" s="187"/>
      <c r="T20" s="202"/>
      <c r="U20" s="203"/>
      <c r="V20" s="203"/>
      <c r="W20" s="203"/>
      <c r="X20" s="203"/>
      <c r="Y20" s="203"/>
      <c r="Z20" s="203"/>
      <c r="AA20" s="203"/>
      <c r="AB20" s="257"/>
      <c r="AC20" s="258"/>
      <c r="AD20" s="258"/>
      <c r="AE20" s="258"/>
      <c r="AF20" s="258"/>
      <c r="AG20" s="261"/>
      <c r="AH20" s="261"/>
      <c r="AI20" s="261"/>
      <c r="AJ20" s="178"/>
      <c r="AK20" s="178"/>
      <c r="AL20" s="178"/>
      <c r="AM20" s="176"/>
    </row>
    <row r="21" spans="2:39" ht="19.5" customHeight="1" thickBot="1">
      <c r="B21" s="140" t="s">
        <v>16</v>
      </c>
      <c r="C21" s="141"/>
      <c r="D21" s="141"/>
      <c r="E21" s="141"/>
      <c r="F21" s="141"/>
      <c r="G21" s="191"/>
      <c r="H21" s="192"/>
      <c r="I21" s="192"/>
      <c r="J21" s="192"/>
      <c r="K21" s="192"/>
      <c r="L21" s="192"/>
      <c r="M21" s="192"/>
      <c r="N21" s="192"/>
      <c r="O21" s="188" t="s">
        <v>17</v>
      </c>
      <c r="P21" s="189"/>
      <c r="Q21" s="189"/>
      <c r="R21" s="189"/>
      <c r="S21" s="190"/>
      <c r="T21" s="191"/>
      <c r="U21" s="192"/>
      <c r="V21" s="192"/>
      <c r="W21" s="192"/>
      <c r="X21" s="192"/>
      <c r="Y21" s="192"/>
      <c r="Z21" s="192"/>
      <c r="AA21" s="192"/>
      <c r="AB21" s="259"/>
      <c r="AC21" s="260"/>
      <c r="AD21" s="260"/>
      <c r="AE21" s="260"/>
      <c r="AF21" s="260"/>
      <c r="AG21" s="189"/>
      <c r="AH21" s="189"/>
      <c r="AI21" s="189"/>
      <c r="AJ21" s="179"/>
      <c r="AK21" s="179"/>
      <c r="AL21" s="179"/>
      <c r="AM21" s="177"/>
    </row>
    <row r="22" spans="2:39" ht="11.55" customHeight="1">
      <c r="B22" s="212" t="s">
        <v>18</v>
      </c>
      <c r="C22" s="213"/>
      <c r="D22" s="142" t="s">
        <v>19</v>
      </c>
      <c r="E22" s="143"/>
      <c r="F22" s="204" t="s">
        <v>5</v>
      </c>
      <c r="G22" s="205"/>
      <c r="H22" s="205"/>
      <c r="I22" s="205"/>
      <c r="J22" s="205"/>
      <c r="K22" s="205"/>
      <c r="L22" s="205"/>
      <c r="M22" s="205"/>
      <c r="N22" s="205"/>
      <c r="O22" s="205"/>
      <c r="P22" s="206"/>
      <c r="Q22" s="142" t="s">
        <v>20</v>
      </c>
      <c r="R22" s="143"/>
      <c r="S22" s="142" t="s">
        <v>21</v>
      </c>
      <c r="T22" s="180"/>
      <c r="U22" s="212" t="s">
        <v>22</v>
      </c>
      <c r="V22" s="213"/>
      <c r="W22" s="142" t="s">
        <v>23</v>
      </c>
      <c r="X22" s="143"/>
      <c r="Y22" s="204" t="s">
        <v>5</v>
      </c>
      <c r="Z22" s="205"/>
      <c r="AA22" s="205"/>
      <c r="AB22" s="205"/>
      <c r="AC22" s="205"/>
      <c r="AD22" s="205"/>
      <c r="AE22" s="205"/>
      <c r="AF22" s="205"/>
      <c r="AG22" s="205"/>
      <c r="AH22" s="205"/>
      <c r="AI22" s="206"/>
      <c r="AJ22" s="142" t="s">
        <v>20</v>
      </c>
      <c r="AK22" s="143"/>
      <c r="AL22" s="142" t="s">
        <v>21</v>
      </c>
      <c r="AM22" s="180"/>
    </row>
    <row r="23" spans="2:39" ht="11.25" customHeight="1">
      <c r="B23" s="156"/>
      <c r="C23" s="157"/>
      <c r="D23" s="144"/>
      <c r="E23" s="145"/>
      <c r="F23" s="207" t="s">
        <v>24</v>
      </c>
      <c r="G23" s="208"/>
      <c r="H23" s="208"/>
      <c r="I23" s="208"/>
      <c r="J23" s="208"/>
      <c r="K23" s="208"/>
      <c r="L23" s="208"/>
      <c r="M23" s="208"/>
      <c r="N23" s="208"/>
      <c r="O23" s="208"/>
      <c r="P23" s="157"/>
      <c r="Q23" s="144"/>
      <c r="R23" s="145"/>
      <c r="S23" s="144"/>
      <c r="T23" s="181"/>
      <c r="U23" s="156"/>
      <c r="V23" s="157"/>
      <c r="W23" s="144"/>
      <c r="X23" s="145"/>
      <c r="Y23" s="207" t="s">
        <v>24</v>
      </c>
      <c r="Z23" s="208"/>
      <c r="AA23" s="208"/>
      <c r="AB23" s="208"/>
      <c r="AC23" s="208"/>
      <c r="AD23" s="208"/>
      <c r="AE23" s="208"/>
      <c r="AF23" s="208"/>
      <c r="AG23" s="208"/>
      <c r="AH23" s="208"/>
      <c r="AI23" s="157"/>
      <c r="AJ23" s="144"/>
      <c r="AK23" s="145"/>
      <c r="AL23" s="144"/>
      <c r="AM23" s="181"/>
    </row>
    <row r="24" spans="2:39" ht="11.25" customHeight="1" thickBot="1">
      <c r="B24" s="214"/>
      <c r="C24" s="211"/>
      <c r="D24" s="146"/>
      <c r="E24" s="147"/>
      <c r="F24" s="209"/>
      <c r="G24" s="210"/>
      <c r="H24" s="210"/>
      <c r="I24" s="210"/>
      <c r="J24" s="210"/>
      <c r="K24" s="210"/>
      <c r="L24" s="210"/>
      <c r="M24" s="210"/>
      <c r="N24" s="210"/>
      <c r="O24" s="210"/>
      <c r="P24" s="211"/>
      <c r="Q24" s="23"/>
      <c r="R24" s="24"/>
      <c r="S24" s="227" t="s">
        <v>25</v>
      </c>
      <c r="T24" s="228"/>
      <c r="U24" s="214"/>
      <c r="V24" s="211"/>
      <c r="W24" s="146"/>
      <c r="X24" s="147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1"/>
      <c r="AJ24" s="23"/>
      <c r="AK24" s="24"/>
      <c r="AL24" s="227" t="s">
        <v>25</v>
      </c>
      <c r="AM24" s="228"/>
    </row>
    <row r="25" spans="2:39" ht="11.25" customHeight="1" thickTop="1">
      <c r="B25" s="156">
        <v>1</v>
      </c>
      <c r="C25" s="157"/>
      <c r="D25" s="113"/>
      <c r="E25" s="133"/>
      <c r="F25" s="193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196"/>
      <c r="R25" s="198"/>
      <c r="S25" s="196"/>
      <c r="T25" s="197"/>
      <c r="U25" s="126">
        <v>14</v>
      </c>
      <c r="V25" s="127"/>
      <c r="W25" s="111"/>
      <c r="X25" s="132"/>
      <c r="Y25" s="135"/>
      <c r="Z25" s="136"/>
      <c r="AA25" s="136"/>
      <c r="AB25" s="136"/>
      <c r="AC25" s="136"/>
      <c r="AD25" s="136"/>
      <c r="AE25" s="136"/>
      <c r="AF25" s="136"/>
      <c r="AG25" s="136"/>
      <c r="AH25" s="136"/>
      <c r="AI25" s="137"/>
      <c r="AJ25" s="111"/>
      <c r="AK25" s="132"/>
      <c r="AL25" s="111"/>
      <c r="AM25" s="112"/>
    </row>
    <row r="26" spans="2:39" ht="11.25" customHeight="1">
      <c r="B26" s="156"/>
      <c r="C26" s="157"/>
      <c r="D26" s="113"/>
      <c r="E26" s="133"/>
      <c r="F26" s="117"/>
      <c r="G26" s="118"/>
      <c r="H26" s="118"/>
      <c r="I26" s="118"/>
      <c r="J26" s="118"/>
      <c r="K26" s="118"/>
      <c r="L26" s="118"/>
      <c r="M26" s="118"/>
      <c r="N26" s="118"/>
      <c r="O26" s="118"/>
      <c r="P26" s="119"/>
      <c r="Q26" s="113"/>
      <c r="R26" s="133"/>
      <c r="S26" s="113"/>
      <c r="T26" s="114"/>
      <c r="U26" s="128"/>
      <c r="V26" s="129"/>
      <c r="W26" s="113"/>
      <c r="X26" s="133"/>
      <c r="Y26" s="117"/>
      <c r="Z26" s="118"/>
      <c r="AA26" s="118"/>
      <c r="AB26" s="118"/>
      <c r="AC26" s="118"/>
      <c r="AD26" s="118"/>
      <c r="AE26" s="118"/>
      <c r="AF26" s="118"/>
      <c r="AG26" s="118"/>
      <c r="AH26" s="118"/>
      <c r="AI26" s="119"/>
      <c r="AJ26" s="113"/>
      <c r="AK26" s="133"/>
      <c r="AL26" s="113"/>
      <c r="AM26" s="114"/>
    </row>
    <row r="27" spans="2:39" ht="11.25" customHeight="1">
      <c r="B27" s="140"/>
      <c r="C27" s="158"/>
      <c r="D27" s="115"/>
      <c r="E27" s="134"/>
      <c r="F27" s="120"/>
      <c r="G27" s="121"/>
      <c r="H27" s="121"/>
      <c r="I27" s="121"/>
      <c r="J27" s="121"/>
      <c r="K27" s="121"/>
      <c r="L27" s="121"/>
      <c r="M27" s="121"/>
      <c r="N27" s="121"/>
      <c r="O27" s="121"/>
      <c r="P27" s="122"/>
      <c r="Q27" s="115"/>
      <c r="R27" s="134"/>
      <c r="S27" s="115"/>
      <c r="T27" s="116"/>
      <c r="U27" s="130"/>
      <c r="V27" s="131"/>
      <c r="W27" s="115"/>
      <c r="X27" s="134"/>
      <c r="Y27" s="120"/>
      <c r="Z27" s="121"/>
      <c r="AA27" s="121"/>
      <c r="AB27" s="121"/>
      <c r="AC27" s="121"/>
      <c r="AD27" s="121"/>
      <c r="AE27" s="121"/>
      <c r="AF27" s="121"/>
      <c r="AG27" s="121"/>
      <c r="AH27" s="121"/>
      <c r="AI27" s="122"/>
      <c r="AJ27" s="115"/>
      <c r="AK27" s="134"/>
      <c r="AL27" s="115"/>
      <c r="AM27" s="116"/>
    </row>
    <row r="28" spans="2:39" ht="11.25" customHeight="1">
      <c r="B28" s="154">
        <v>2</v>
      </c>
      <c r="C28" s="155"/>
      <c r="D28" s="111"/>
      <c r="E28" s="132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7"/>
      <c r="Q28" s="111"/>
      <c r="R28" s="132"/>
      <c r="S28" s="111"/>
      <c r="T28" s="112"/>
      <c r="U28" s="126">
        <v>15</v>
      </c>
      <c r="V28" s="127"/>
      <c r="W28" s="111"/>
      <c r="X28" s="132"/>
      <c r="Y28" s="135"/>
      <c r="Z28" s="136"/>
      <c r="AA28" s="136"/>
      <c r="AB28" s="136"/>
      <c r="AC28" s="136"/>
      <c r="AD28" s="136"/>
      <c r="AE28" s="136"/>
      <c r="AF28" s="136"/>
      <c r="AG28" s="136"/>
      <c r="AH28" s="136"/>
      <c r="AI28" s="137"/>
      <c r="AJ28" s="111"/>
      <c r="AK28" s="132"/>
      <c r="AL28" s="111"/>
      <c r="AM28" s="112"/>
    </row>
    <row r="29" spans="2:39" ht="11.25" customHeight="1">
      <c r="B29" s="156"/>
      <c r="C29" s="157"/>
      <c r="D29" s="113"/>
      <c r="E29" s="133"/>
      <c r="F29" s="117"/>
      <c r="G29" s="118"/>
      <c r="H29" s="118"/>
      <c r="I29" s="118"/>
      <c r="J29" s="118"/>
      <c r="K29" s="118"/>
      <c r="L29" s="118"/>
      <c r="M29" s="118"/>
      <c r="N29" s="118"/>
      <c r="O29" s="118"/>
      <c r="P29" s="119"/>
      <c r="Q29" s="113"/>
      <c r="R29" s="133"/>
      <c r="S29" s="113"/>
      <c r="T29" s="114"/>
      <c r="U29" s="128"/>
      <c r="V29" s="129"/>
      <c r="W29" s="113"/>
      <c r="X29" s="133"/>
      <c r="Y29" s="117"/>
      <c r="Z29" s="118"/>
      <c r="AA29" s="118"/>
      <c r="AB29" s="118"/>
      <c r="AC29" s="118"/>
      <c r="AD29" s="118"/>
      <c r="AE29" s="118"/>
      <c r="AF29" s="118"/>
      <c r="AG29" s="118"/>
      <c r="AH29" s="118"/>
      <c r="AI29" s="119"/>
      <c r="AJ29" s="113"/>
      <c r="AK29" s="133"/>
      <c r="AL29" s="113"/>
      <c r="AM29" s="114"/>
    </row>
    <row r="30" spans="2:39" ht="11.25" customHeight="1">
      <c r="B30" s="140"/>
      <c r="C30" s="158"/>
      <c r="D30" s="115"/>
      <c r="E30" s="134"/>
      <c r="F30" s="120"/>
      <c r="G30" s="121"/>
      <c r="H30" s="121"/>
      <c r="I30" s="121"/>
      <c r="J30" s="121"/>
      <c r="K30" s="121"/>
      <c r="L30" s="121"/>
      <c r="M30" s="121"/>
      <c r="N30" s="121"/>
      <c r="O30" s="121"/>
      <c r="P30" s="122"/>
      <c r="Q30" s="115"/>
      <c r="R30" s="134"/>
      <c r="S30" s="115"/>
      <c r="T30" s="116"/>
      <c r="U30" s="130"/>
      <c r="V30" s="131"/>
      <c r="W30" s="115"/>
      <c r="X30" s="134"/>
      <c r="Y30" s="120"/>
      <c r="Z30" s="121"/>
      <c r="AA30" s="121"/>
      <c r="AB30" s="121"/>
      <c r="AC30" s="121"/>
      <c r="AD30" s="121"/>
      <c r="AE30" s="121"/>
      <c r="AF30" s="121"/>
      <c r="AG30" s="121"/>
      <c r="AH30" s="121"/>
      <c r="AI30" s="122"/>
      <c r="AJ30" s="115"/>
      <c r="AK30" s="134"/>
      <c r="AL30" s="115"/>
      <c r="AM30" s="116"/>
    </row>
    <row r="31" spans="2:39" ht="11.25" customHeight="1">
      <c r="B31" s="154">
        <v>3</v>
      </c>
      <c r="C31" s="155"/>
      <c r="D31" s="111"/>
      <c r="E31" s="132"/>
      <c r="F31" s="135"/>
      <c r="G31" s="136"/>
      <c r="H31" s="136"/>
      <c r="I31" s="136"/>
      <c r="J31" s="136"/>
      <c r="K31" s="136"/>
      <c r="L31" s="136"/>
      <c r="M31" s="136"/>
      <c r="N31" s="136"/>
      <c r="O31" s="136"/>
      <c r="P31" s="137"/>
      <c r="Q31" s="111"/>
      <c r="R31" s="132"/>
      <c r="S31" s="111"/>
      <c r="T31" s="112"/>
      <c r="U31" s="126">
        <v>16</v>
      </c>
      <c r="V31" s="127"/>
      <c r="W31" s="111"/>
      <c r="X31" s="132"/>
      <c r="Y31" s="135"/>
      <c r="Z31" s="136"/>
      <c r="AA31" s="136"/>
      <c r="AB31" s="136"/>
      <c r="AC31" s="136"/>
      <c r="AD31" s="136"/>
      <c r="AE31" s="136"/>
      <c r="AF31" s="136"/>
      <c r="AG31" s="136"/>
      <c r="AH31" s="136"/>
      <c r="AI31" s="137"/>
      <c r="AJ31" s="111"/>
      <c r="AK31" s="132"/>
      <c r="AL31" s="111"/>
      <c r="AM31" s="112"/>
    </row>
    <row r="32" spans="2:39" ht="11.25" customHeight="1">
      <c r="B32" s="156"/>
      <c r="C32" s="157"/>
      <c r="D32" s="113"/>
      <c r="E32" s="133"/>
      <c r="F32" s="117"/>
      <c r="G32" s="118"/>
      <c r="H32" s="118"/>
      <c r="I32" s="118"/>
      <c r="J32" s="118"/>
      <c r="K32" s="118"/>
      <c r="L32" s="118"/>
      <c r="M32" s="118"/>
      <c r="N32" s="118"/>
      <c r="O32" s="118"/>
      <c r="P32" s="119"/>
      <c r="Q32" s="113"/>
      <c r="R32" s="133"/>
      <c r="S32" s="113"/>
      <c r="T32" s="114"/>
      <c r="U32" s="128"/>
      <c r="V32" s="129"/>
      <c r="W32" s="113"/>
      <c r="X32" s="133"/>
      <c r="Y32" s="117"/>
      <c r="Z32" s="118"/>
      <c r="AA32" s="118"/>
      <c r="AB32" s="118"/>
      <c r="AC32" s="118"/>
      <c r="AD32" s="118"/>
      <c r="AE32" s="118"/>
      <c r="AF32" s="118"/>
      <c r="AG32" s="118"/>
      <c r="AH32" s="118"/>
      <c r="AI32" s="119"/>
      <c r="AJ32" s="113"/>
      <c r="AK32" s="133"/>
      <c r="AL32" s="113"/>
      <c r="AM32" s="114"/>
    </row>
    <row r="33" spans="2:39" ht="11.25" customHeight="1">
      <c r="B33" s="140"/>
      <c r="C33" s="158"/>
      <c r="D33" s="115"/>
      <c r="E33" s="134"/>
      <c r="F33" s="120"/>
      <c r="G33" s="121"/>
      <c r="H33" s="121"/>
      <c r="I33" s="121"/>
      <c r="J33" s="121"/>
      <c r="K33" s="121"/>
      <c r="L33" s="121"/>
      <c r="M33" s="121"/>
      <c r="N33" s="121"/>
      <c r="O33" s="121"/>
      <c r="P33" s="122"/>
      <c r="Q33" s="115"/>
      <c r="R33" s="134"/>
      <c r="S33" s="115"/>
      <c r="T33" s="116"/>
      <c r="U33" s="130"/>
      <c r="V33" s="131"/>
      <c r="W33" s="115"/>
      <c r="X33" s="134"/>
      <c r="Y33" s="120"/>
      <c r="Z33" s="121"/>
      <c r="AA33" s="121"/>
      <c r="AB33" s="121"/>
      <c r="AC33" s="121"/>
      <c r="AD33" s="121"/>
      <c r="AE33" s="121"/>
      <c r="AF33" s="121"/>
      <c r="AG33" s="121"/>
      <c r="AH33" s="121"/>
      <c r="AI33" s="122"/>
      <c r="AJ33" s="115"/>
      <c r="AK33" s="134"/>
      <c r="AL33" s="115"/>
      <c r="AM33" s="116"/>
    </row>
    <row r="34" spans="2:39" ht="11.25" customHeight="1">
      <c r="B34" s="154">
        <v>4</v>
      </c>
      <c r="C34" s="155"/>
      <c r="D34" s="111"/>
      <c r="E34" s="132"/>
      <c r="F34" s="135"/>
      <c r="G34" s="136"/>
      <c r="H34" s="136"/>
      <c r="I34" s="136"/>
      <c r="J34" s="136"/>
      <c r="K34" s="136"/>
      <c r="L34" s="136"/>
      <c r="M34" s="136"/>
      <c r="N34" s="136"/>
      <c r="O34" s="136"/>
      <c r="P34" s="137"/>
      <c r="Q34" s="111"/>
      <c r="R34" s="132"/>
      <c r="S34" s="111"/>
      <c r="T34" s="112"/>
      <c r="U34" s="126">
        <v>17</v>
      </c>
      <c r="V34" s="127"/>
      <c r="W34" s="111"/>
      <c r="X34" s="132"/>
      <c r="Y34" s="135"/>
      <c r="Z34" s="136"/>
      <c r="AA34" s="136"/>
      <c r="AB34" s="136"/>
      <c r="AC34" s="136"/>
      <c r="AD34" s="136"/>
      <c r="AE34" s="136"/>
      <c r="AF34" s="136"/>
      <c r="AG34" s="136"/>
      <c r="AH34" s="136"/>
      <c r="AI34" s="137"/>
      <c r="AJ34" s="111"/>
      <c r="AK34" s="132"/>
      <c r="AL34" s="111"/>
      <c r="AM34" s="112"/>
    </row>
    <row r="35" spans="2:39" ht="11.25" customHeight="1">
      <c r="B35" s="156"/>
      <c r="C35" s="157"/>
      <c r="D35" s="113"/>
      <c r="E35" s="133"/>
      <c r="F35" s="117"/>
      <c r="G35" s="118"/>
      <c r="H35" s="118"/>
      <c r="I35" s="118"/>
      <c r="J35" s="118"/>
      <c r="K35" s="118"/>
      <c r="L35" s="118"/>
      <c r="M35" s="118"/>
      <c r="N35" s="118"/>
      <c r="O35" s="118"/>
      <c r="P35" s="119"/>
      <c r="Q35" s="113"/>
      <c r="R35" s="133"/>
      <c r="S35" s="113"/>
      <c r="T35" s="114"/>
      <c r="U35" s="128"/>
      <c r="V35" s="129"/>
      <c r="W35" s="113"/>
      <c r="X35" s="133"/>
      <c r="Y35" s="117"/>
      <c r="Z35" s="118"/>
      <c r="AA35" s="118"/>
      <c r="AB35" s="118"/>
      <c r="AC35" s="118"/>
      <c r="AD35" s="118"/>
      <c r="AE35" s="118"/>
      <c r="AF35" s="118"/>
      <c r="AG35" s="118"/>
      <c r="AH35" s="118"/>
      <c r="AI35" s="119"/>
      <c r="AJ35" s="113"/>
      <c r="AK35" s="133"/>
      <c r="AL35" s="113"/>
      <c r="AM35" s="114"/>
    </row>
    <row r="36" spans="2:39" ht="11.25" customHeight="1">
      <c r="B36" s="140"/>
      <c r="C36" s="158"/>
      <c r="D36" s="115"/>
      <c r="E36" s="134"/>
      <c r="F36" s="120"/>
      <c r="G36" s="121"/>
      <c r="H36" s="121"/>
      <c r="I36" s="121"/>
      <c r="J36" s="121"/>
      <c r="K36" s="121"/>
      <c r="L36" s="121"/>
      <c r="M36" s="121"/>
      <c r="N36" s="121"/>
      <c r="O36" s="121"/>
      <c r="P36" s="122"/>
      <c r="Q36" s="115"/>
      <c r="R36" s="134"/>
      <c r="S36" s="115"/>
      <c r="T36" s="116"/>
      <c r="U36" s="130"/>
      <c r="V36" s="131"/>
      <c r="W36" s="115"/>
      <c r="X36" s="134"/>
      <c r="Y36" s="120"/>
      <c r="Z36" s="121"/>
      <c r="AA36" s="121"/>
      <c r="AB36" s="121"/>
      <c r="AC36" s="121"/>
      <c r="AD36" s="121"/>
      <c r="AE36" s="121"/>
      <c r="AF36" s="121"/>
      <c r="AG36" s="121"/>
      <c r="AH36" s="121"/>
      <c r="AI36" s="122"/>
      <c r="AJ36" s="115"/>
      <c r="AK36" s="134"/>
      <c r="AL36" s="115"/>
      <c r="AM36" s="116"/>
    </row>
    <row r="37" spans="2:39" ht="11.25" customHeight="1">
      <c r="B37" s="154">
        <v>5</v>
      </c>
      <c r="C37" s="155"/>
      <c r="D37" s="111"/>
      <c r="E37" s="132"/>
      <c r="F37" s="135"/>
      <c r="G37" s="136"/>
      <c r="H37" s="136"/>
      <c r="I37" s="136"/>
      <c r="J37" s="136"/>
      <c r="K37" s="136"/>
      <c r="L37" s="136"/>
      <c r="M37" s="136"/>
      <c r="N37" s="136"/>
      <c r="O37" s="136"/>
      <c r="P37" s="137"/>
      <c r="Q37" s="111"/>
      <c r="R37" s="132"/>
      <c r="S37" s="111"/>
      <c r="T37" s="112"/>
      <c r="U37" s="126">
        <v>18</v>
      </c>
      <c r="V37" s="127"/>
      <c r="W37" s="111"/>
      <c r="X37" s="132"/>
      <c r="Y37" s="135"/>
      <c r="Z37" s="136"/>
      <c r="AA37" s="136"/>
      <c r="AB37" s="136"/>
      <c r="AC37" s="136"/>
      <c r="AD37" s="136"/>
      <c r="AE37" s="136"/>
      <c r="AF37" s="136"/>
      <c r="AG37" s="136"/>
      <c r="AH37" s="136"/>
      <c r="AI37" s="137"/>
      <c r="AJ37" s="111"/>
      <c r="AK37" s="132"/>
      <c r="AL37" s="111"/>
      <c r="AM37" s="112"/>
    </row>
    <row r="38" spans="2:39" ht="11.25" customHeight="1">
      <c r="B38" s="156"/>
      <c r="C38" s="157"/>
      <c r="D38" s="113"/>
      <c r="E38" s="133"/>
      <c r="F38" s="117"/>
      <c r="G38" s="118"/>
      <c r="H38" s="118"/>
      <c r="I38" s="118"/>
      <c r="J38" s="118"/>
      <c r="K38" s="118"/>
      <c r="L38" s="118"/>
      <c r="M38" s="118"/>
      <c r="N38" s="118"/>
      <c r="O38" s="118"/>
      <c r="P38" s="119"/>
      <c r="Q38" s="113"/>
      <c r="R38" s="133"/>
      <c r="S38" s="113"/>
      <c r="T38" s="114"/>
      <c r="U38" s="128"/>
      <c r="V38" s="129"/>
      <c r="W38" s="113"/>
      <c r="X38" s="133"/>
      <c r="Y38" s="117"/>
      <c r="Z38" s="118"/>
      <c r="AA38" s="118"/>
      <c r="AB38" s="118"/>
      <c r="AC38" s="118"/>
      <c r="AD38" s="118"/>
      <c r="AE38" s="118"/>
      <c r="AF38" s="118"/>
      <c r="AG38" s="118"/>
      <c r="AH38" s="118"/>
      <c r="AI38" s="119"/>
      <c r="AJ38" s="113"/>
      <c r="AK38" s="133"/>
      <c r="AL38" s="113"/>
      <c r="AM38" s="114"/>
    </row>
    <row r="39" spans="2:39" ht="11.25" customHeight="1">
      <c r="B39" s="140"/>
      <c r="C39" s="158"/>
      <c r="D39" s="115"/>
      <c r="E39" s="134"/>
      <c r="F39" s="120"/>
      <c r="G39" s="121"/>
      <c r="H39" s="121"/>
      <c r="I39" s="121"/>
      <c r="J39" s="121"/>
      <c r="K39" s="121"/>
      <c r="L39" s="121"/>
      <c r="M39" s="121"/>
      <c r="N39" s="121"/>
      <c r="O39" s="121"/>
      <c r="P39" s="122"/>
      <c r="Q39" s="115"/>
      <c r="R39" s="134"/>
      <c r="S39" s="115"/>
      <c r="T39" s="116"/>
      <c r="U39" s="130"/>
      <c r="V39" s="131"/>
      <c r="W39" s="115"/>
      <c r="X39" s="134"/>
      <c r="Y39" s="120"/>
      <c r="Z39" s="121"/>
      <c r="AA39" s="121"/>
      <c r="AB39" s="121"/>
      <c r="AC39" s="121"/>
      <c r="AD39" s="121"/>
      <c r="AE39" s="121"/>
      <c r="AF39" s="121"/>
      <c r="AG39" s="121"/>
      <c r="AH39" s="121"/>
      <c r="AI39" s="122"/>
      <c r="AJ39" s="115"/>
      <c r="AK39" s="134"/>
      <c r="AL39" s="115"/>
      <c r="AM39" s="116"/>
    </row>
    <row r="40" spans="2:39" ht="11.25" customHeight="1">
      <c r="B40" s="154">
        <v>6</v>
      </c>
      <c r="C40" s="155"/>
      <c r="D40" s="111"/>
      <c r="E40" s="132"/>
      <c r="F40" s="135"/>
      <c r="G40" s="136"/>
      <c r="H40" s="136"/>
      <c r="I40" s="136"/>
      <c r="J40" s="136"/>
      <c r="K40" s="136"/>
      <c r="L40" s="136"/>
      <c r="M40" s="136"/>
      <c r="N40" s="136"/>
      <c r="O40" s="136"/>
      <c r="P40" s="137"/>
      <c r="Q40" s="111"/>
      <c r="R40" s="132"/>
      <c r="S40" s="111"/>
      <c r="T40" s="112"/>
      <c r="U40" s="126">
        <v>19</v>
      </c>
      <c r="V40" s="127"/>
      <c r="W40" s="111"/>
      <c r="X40" s="132"/>
      <c r="Y40" s="135"/>
      <c r="Z40" s="136"/>
      <c r="AA40" s="136"/>
      <c r="AB40" s="136"/>
      <c r="AC40" s="136"/>
      <c r="AD40" s="136"/>
      <c r="AE40" s="136"/>
      <c r="AF40" s="136"/>
      <c r="AG40" s="136"/>
      <c r="AH40" s="136"/>
      <c r="AI40" s="137"/>
      <c r="AJ40" s="111"/>
      <c r="AK40" s="263"/>
      <c r="AL40" s="111"/>
      <c r="AM40" s="112"/>
    </row>
    <row r="41" spans="2:39" ht="11.25" customHeight="1">
      <c r="B41" s="156"/>
      <c r="C41" s="157"/>
      <c r="D41" s="113"/>
      <c r="E41" s="133"/>
      <c r="F41" s="345"/>
      <c r="G41" s="346"/>
      <c r="H41" s="346"/>
      <c r="I41" s="346"/>
      <c r="J41" s="346"/>
      <c r="K41" s="346"/>
      <c r="L41" s="346"/>
      <c r="M41" s="346"/>
      <c r="N41" s="346"/>
      <c r="O41" s="346"/>
      <c r="P41" s="347"/>
      <c r="Q41" s="113"/>
      <c r="R41" s="133"/>
      <c r="S41" s="113"/>
      <c r="T41" s="114"/>
      <c r="U41" s="128"/>
      <c r="V41" s="129"/>
      <c r="W41" s="113"/>
      <c r="X41" s="133"/>
      <c r="Y41" s="117"/>
      <c r="Z41" s="118"/>
      <c r="AA41" s="118"/>
      <c r="AB41" s="118"/>
      <c r="AC41" s="118"/>
      <c r="AD41" s="118"/>
      <c r="AE41" s="118"/>
      <c r="AF41" s="118"/>
      <c r="AG41" s="118"/>
      <c r="AH41" s="118"/>
      <c r="AI41" s="119"/>
      <c r="AJ41" s="113"/>
      <c r="AK41" s="264"/>
      <c r="AL41" s="113"/>
      <c r="AM41" s="114"/>
    </row>
    <row r="42" spans="2:39" ht="11.25" customHeight="1">
      <c r="B42" s="156"/>
      <c r="C42" s="157"/>
      <c r="D42" s="115"/>
      <c r="E42" s="134"/>
      <c r="F42" s="345"/>
      <c r="G42" s="346"/>
      <c r="H42" s="346"/>
      <c r="I42" s="346"/>
      <c r="J42" s="346"/>
      <c r="K42" s="346"/>
      <c r="L42" s="346"/>
      <c r="M42" s="346"/>
      <c r="N42" s="346"/>
      <c r="O42" s="346"/>
      <c r="P42" s="347"/>
      <c r="Q42" s="113"/>
      <c r="R42" s="133"/>
      <c r="S42" s="113"/>
      <c r="T42" s="114"/>
      <c r="U42" s="130"/>
      <c r="V42" s="131"/>
      <c r="W42" s="115"/>
      <c r="X42" s="134"/>
      <c r="Y42" s="120"/>
      <c r="Z42" s="121"/>
      <c r="AA42" s="121"/>
      <c r="AB42" s="121"/>
      <c r="AC42" s="121"/>
      <c r="AD42" s="121"/>
      <c r="AE42" s="121"/>
      <c r="AF42" s="121"/>
      <c r="AG42" s="121"/>
      <c r="AH42" s="121"/>
      <c r="AI42" s="122"/>
      <c r="AJ42" s="265"/>
      <c r="AK42" s="265"/>
      <c r="AL42" s="241"/>
      <c r="AM42" s="242"/>
    </row>
    <row r="43" spans="2:39" ht="11.25" customHeight="1">
      <c r="B43" s="154">
        <v>7</v>
      </c>
      <c r="C43" s="155"/>
      <c r="D43" s="111"/>
      <c r="E43" s="132"/>
      <c r="F43" s="135"/>
      <c r="G43" s="136"/>
      <c r="H43" s="136"/>
      <c r="I43" s="136"/>
      <c r="J43" s="136"/>
      <c r="K43" s="136"/>
      <c r="L43" s="136"/>
      <c r="M43" s="136"/>
      <c r="N43" s="136"/>
      <c r="O43" s="136"/>
      <c r="P43" s="137"/>
      <c r="Q43" s="111"/>
      <c r="R43" s="132"/>
      <c r="S43" s="111"/>
      <c r="T43" s="112"/>
      <c r="U43" s="126">
        <v>20</v>
      </c>
      <c r="V43" s="127"/>
      <c r="W43" s="113"/>
      <c r="X43" s="133"/>
      <c r="Y43" s="223"/>
      <c r="Z43" s="224"/>
      <c r="AA43" s="224"/>
      <c r="AB43" s="224"/>
      <c r="AC43" s="224"/>
      <c r="AD43" s="224"/>
      <c r="AE43" s="224"/>
      <c r="AF43" s="224"/>
      <c r="AG43" s="224"/>
      <c r="AH43" s="224"/>
      <c r="AI43" s="225"/>
      <c r="AJ43" s="113"/>
      <c r="AK43" s="133"/>
      <c r="AL43" s="113"/>
      <c r="AM43" s="114"/>
    </row>
    <row r="44" spans="2:39" ht="11.25" customHeight="1">
      <c r="B44" s="156"/>
      <c r="C44" s="157"/>
      <c r="D44" s="113"/>
      <c r="E44" s="133"/>
      <c r="F44" s="117"/>
      <c r="G44" s="118"/>
      <c r="H44" s="118"/>
      <c r="I44" s="118"/>
      <c r="J44" s="118"/>
      <c r="K44" s="118"/>
      <c r="L44" s="118"/>
      <c r="M44" s="118"/>
      <c r="N44" s="118"/>
      <c r="O44" s="118"/>
      <c r="P44" s="119"/>
      <c r="Q44" s="113"/>
      <c r="R44" s="133"/>
      <c r="S44" s="113"/>
      <c r="T44" s="114"/>
      <c r="U44" s="128"/>
      <c r="V44" s="129"/>
      <c r="W44" s="113"/>
      <c r="X44" s="133"/>
      <c r="Y44" s="159"/>
      <c r="Z44" s="160"/>
      <c r="AA44" s="160"/>
      <c r="AB44" s="160"/>
      <c r="AC44" s="160"/>
      <c r="AD44" s="160"/>
      <c r="AE44" s="160"/>
      <c r="AF44" s="160"/>
      <c r="AG44" s="160"/>
      <c r="AH44" s="160"/>
      <c r="AI44" s="129"/>
      <c r="AJ44" s="113"/>
      <c r="AK44" s="133"/>
      <c r="AL44" s="113"/>
      <c r="AM44" s="114"/>
    </row>
    <row r="45" spans="2:39" ht="11.25" customHeight="1">
      <c r="B45" s="140"/>
      <c r="C45" s="158"/>
      <c r="D45" s="115"/>
      <c r="E45" s="134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2"/>
      <c r="Q45" s="115"/>
      <c r="R45" s="134"/>
      <c r="S45" s="115"/>
      <c r="T45" s="116"/>
      <c r="U45" s="130"/>
      <c r="V45" s="131"/>
      <c r="W45" s="115"/>
      <c r="X45" s="134"/>
      <c r="Y45" s="161"/>
      <c r="Z45" s="162"/>
      <c r="AA45" s="162"/>
      <c r="AB45" s="162"/>
      <c r="AC45" s="162"/>
      <c r="AD45" s="162"/>
      <c r="AE45" s="162"/>
      <c r="AF45" s="162"/>
      <c r="AG45" s="162"/>
      <c r="AH45" s="162"/>
      <c r="AI45" s="131"/>
      <c r="AJ45" s="115"/>
      <c r="AK45" s="134"/>
      <c r="AL45" s="115"/>
      <c r="AM45" s="116"/>
    </row>
    <row r="46" spans="2:39" ht="11.25" customHeight="1">
      <c r="B46" s="154">
        <v>8</v>
      </c>
      <c r="C46" s="155"/>
      <c r="D46" s="111"/>
      <c r="E46" s="132"/>
      <c r="F46" s="135"/>
      <c r="G46" s="136"/>
      <c r="H46" s="136"/>
      <c r="I46" s="136"/>
      <c r="J46" s="136"/>
      <c r="K46" s="136"/>
      <c r="L46" s="136"/>
      <c r="M46" s="136"/>
      <c r="N46" s="136"/>
      <c r="O46" s="136"/>
      <c r="P46" s="137"/>
      <c r="Q46" s="111"/>
      <c r="R46" s="132"/>
      <c r="S46" s="111"/>
      <c r="T46" s="112"/>
      <c r="U46" s="126">
        <v>21</v>
      </c>
      <c r="V46" s="127"/>
      <c r="W46" s="111"/>
      <c r="X46" s="132"/>
      <c r="Y46" s="135"/>
      <c r="Z46" s="136"/>
      <c r="AA46" s="136"/>
      <c r="AB46" s="136"/>
      <c r="AC46" s="136"/>
      <c r="AD46" s="136"/>
      <c r="AE46" s="136"/>
      <c r="AF46" s="136"/>
      <c r="AG46" s="136"/>
      <c r="AH46" s="136"/>
      <c r="AI46" s="137"/>
      <c r="AJ46" s="111"/>
      <c r="AK46" s="132"/>
      <c r="AL46" s="111"/>
      <c r="AM46" s="112"/>
    </row>
    <row r="47" spans="2:39" ht="11.25" customHeight="1">
      <c r="B47" s="156"/>
      <c r="C47" s="157"/>
      <c r="D47" s="113"/>
      <c r="E47" s="133"/>
      <c r="F47" s="117"/>
      <c r="G47" s="118"/>
      <c r="H47" s="118"/>
      <c r="I47" s="118"/>
      <c r="J47" s="118"/>
      <c r="K47" s="118"/>
      <c r="L47" s="118"/>
      <c r="M47" s="118"/>
      <c r="N47" s="118"/>
      <c r="O47" s="118"/>
      <c r="P47" s="119"/>
      <c r="Q47" s="113"/>
      <c r="R47" s="133"/>
      <c r="S47" s="113"/>
      <c r="T47" s="114"/>
      <c r="U47" s="128"/>
      <c r="V47" s="129"/>
      <c r="W47" s="113"/>
      <c r="X47" s="133"/>
      <c r="Y47" s="159"/>
      <c r="Z47" s="160"/>
      <c r="AA47" s="160"/>
      <c r="AB47" s="160"/>
      <c r="AC47" s="160"/>
      <c r="AD47" s="160"/>
      <c r="AE47" s="160"/>
      <c r="AF47" s="160"/>
      <c r="AG47" s="160"/>
      <c r="AH47" s="160"/>
      <c r="AI47" s="129"/>
      <c r="AJ47" s="113"/>
      <c r="AK47" s="133"/>
      <c r="AL47" s="113"/>
      <c r="AM47" s="114"/>
    </row>
    <row r="48" spans="2:39" ht="11.25" customHeight="1">
      <c r="B48" s="140"/>
      <c r="C48" s="158"/>
      <c r="D48" s="115"/>
      <c r="E48" s="134"/>
      <c r="F48" s="120"/>
      <c r="G48" s="121"/>
      <c r="H48" s="121"/>
      <c r="I48" s="121"/>
      <c r="J48" s="121"/>
      <c r="K48" s="121"/>
      <c r="L48" s="121"/>
      <c r="M48" s="121"/>
      <c r="N48" s="121"/>
      <c r="O48" s="121"/>
      <c r="P48" s="122"/>
      <c r="Q48" s="115"/>
      <c r="R48" s="134"/>
      <c r="S48" s="115"/>
      <c r="T48" s="116"/>
      <c r="U48" s="130"/>
      <c r="V48" s="131"/>
      <c r="W48" s="115"/>
      <c r="X48" s="134"/>
      <c r="Y48" s="161"/>
      <c r="Z48" s="162"/>
      <c r="AA48" s="162"/>
      <c r="AB48" s="162"/>
      <c r="AC48" s="162"/>
      <c r="AD48" s="162"/>
      <c r="AE48" s="162"/>
      <c r="AF48" s="162"/>
      <c r="AG48" s="162"/>
      <c r="AH48" s="162"/>
      <c r="AI48" s="131"/>
      <c r="AJ48" s="115"/>
      <c r="AK48" s="134"/>
      <c r="AL48" s="115"/>
      <c r="AM48" s="116"/>
    </row>
    <row r="49" spans="2:39" ht="11.25" customHeight="1">
      <c r="B49" s="154">
        <v>9</v>
      </c>
      <c r="C49" s="155"/>
      <c r="D49" s="111"/>
      <c r="E49" s="132"/>
      <c r="F49" s="135"/>
      <c r="G49" s="136"/>
      <c r="H49" s="136"/>
      <c r="I49" s="136"/>
      <c r="J49" s="136"/>
      <c r="K49" s="136"/>
      <c r="L49" s="136"/>
      <c r="M49" s="136"/>
      <c r="N49" s="136"/>
      <c r="O49" s="136"/>
      <c r="P49" s="137"/>
      <c r="Q49" s="111"/>
      <c r="R49" s="132"/>
      <c r="S49" s="111"/>
      <c r="T49" s="112"/>
      <c r="U49" s="126">
        <v>22</v>
      </c>
      <c r="V49" s="127"/>
      <c r="W49" s="111"/>
      <c r="X49" s="132"/>
      <c r="Y49" s="135"/>
      <c r="Z49" s="136"/>
      <c r="AA49" s="136"/>
      <c r="AB49" s="136"/>
      <c r="AC49" s="136"/>
      <c r="AD49" s="136"/>
      <c r="AE49" s="136"/>
      <c r="AF49" s="136"/>
      <c r="AG49" s="136"/>
      <c r="AH49" s="136"/>
      <c r="AI49" s="137"/>
      <c r="AJ49" s="111"/>
      <c r="AK49" s="132"/>
      <c r="AL49" s="111"/>
      <c r="AM49" s="112"/>
    </row>
    <row r="50" spans="2:39" ht="11.25" customHeight="1">
      <c r="B50" s="156"/>
      <c r="C50" s="157"/>
      <c r="D50" s="113"/>
      <c r="E50" s="133"/>
      <c r="F50" s="117"/>
      <c r="G50" s="118"/>
      <c r="H50" s="118"/>
      <c r="I50" s="118"/>
      <c r="J50" s="118"/>
      <c r="K50" s="118"/>
      <c r="L50" s="118"/>
      <c r="M50" s="118"/>
      <c r="N50" s="118"/>
      <c r="O50" s="118"/>
      <c r="P50" s="119"/>
      <c r="Q50" s="113"/>
      <c r="R50" s="133"/>
      <c r="S50" s="113"/>
      <c r="T50" s="114"/>
      <c r="U50" s="128"/>
      <c r="V50" s="129"/>
      <c r="W50" s="113"/>
      <c r="X50" s="133"/>
      <c r="Y50" s="159"/>
      <c r="Z50" s="160"/>
      <c r="AA50" s="160"/>
      <c r="AB50" s="160"/>
      <c r="AC50" s="160"/>
      <c r="AD50" s="160"/>
      <c r="AE50" s="160"/>
      <c r="AF50" s="160"/>
      <c r="AG50" s="160"/>
      <c r="AH50" s="160"/>
      <c r="AI50" s="129"/>
      <c r="AJ50" s="113"/>
      <c r="AK50" s="133"/>
      <c r="AL50" s="113"/>
      <c r="AM50" s="114"/>
    </row>
    <row r="51" spans="2:39" ht="11.25" customHeight="1">
      <c r="B51" s="140"/>
      <c r="C51" s="158"/>
      <c r="D51" s="115"/>
      <c r="E51" s="134"/>
      <c r="F51" s="120"/>
      <c r="G51" s="121"/>
      <c r="H51" s="121"/>
      <c r="I51" s="121"/>
      <c r="J51" s="121"/>
      <c r="K51" s="121"/>
      <c r="L51" s="121"/>
      <c r="M51" s="121"/>
      <c r="N51" s="121"/>
      <c r="O51" s="121"/>
      <c r="P51" s="122"/>
      <c r="Q51" s="115"/>
      <c r="R51" s="134"/>
      <c r="S51" s="115"/>
      <c r="T51" s="116"/>
      <c r="U51" s="130"/>
      <c r="V51" s="131"/>
      <c r="W51" s="115"/>
      <c r="X51" s="134"/>
      <c r="Y51" s="161"/>
      <c r="Z51" s="162"/>
      <c r="AA51" s="162"/>
      <c r="AB51" s="162"/>
      <c r="AC51" s="162"/>
      <c r="AD51" s="162"/>
      <c r="AE51" s="162"/>
      <c r="AF51" s="162"/>
      <c r="AG51" s="162"/>
      <c r="AH51" s="162"/>
      <c r="AI51" s="131"/>
      <c r="AJ51" s="115"/>
      <c r="AK51" s="134"/>
      <c r="AL51" s="115"/>
      <c r="AM51" s="116"/>
    </row>
    <row r="52" spans="2:39" ht="11.25" customHeight="1">
      <c r="B52" s="154">
        <v>10</v>
      </c>
      <c r="C52" s="155"/>
      <c r="D52" s="111"/>
      <c r="E52" s="132"/>
      <c r="F52" s="135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111"/>
      <c r="R52" s="132"/>
      <c r="S52" s="111"/>
      <c r="T52" s="112"/>
      <c r="U52" s="126">
        <v>23</v>
      </c>
      <c r="V52" s="127"/>
      <c r="W52" s="111"/>
      <c r="X52" s="132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7"/>
      <c r="AJ52" s="111"/>
      <c r="AK52" s="263"/>
      <c r="AL52" s="111"/>
      <c r="AM52" s="112"/>
    </row>
    <row r="53" spans="2:39" ht="11.25" customHeight="1">
      <c r="B53" s="156"/>
      <c r="C53" s="157"/>
      <c r="D53" s="113"/>
      <c r="E53" s="133"/>
      <c r="F53" s="117"/>
      <c r="G53" s="118"/>
      <c r="H53" s="118"/>
      <c r="I53" s="118"/>
      <c r="J53" s="118"/>
      <c r="K53" s="118"/>
      <c r="L53" s="118"/>
      <c r="M53" s="118"/>
      <c r="N53" s="118"/>
      <c r="O53" s="118"/>
      <c r="P53" s="119"/>
      <c r="Q53" s="113"/>
      <c r="R53" s="133"/>
      <c r="S53" s="113"/>
      <c r="T53" s="114"/>
      <c r="U53" s="128"/>
      <c r="V53" s="129"/>
      <c r="W53" s="113"/>
      <c r="X53" s="133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29"/>
      <c r="AJ53" s="113"/>
      <c r="AK53" s="264"/>
      <c r="AL53" s="113"/>
      <c r="AM53" s="114"/>
    </row>
    <row r="54" spans="2:39" ht="11.25" customHeight="1">
      <c r="B54" s="140"/>
      <c r="C54" s="158"/>
      <c r="D54" s="115"/>
      <c r="E54" s="134"/>
      <c r="F54" s="120"/>
      <c r="G54" s="121"/>
      <c r="H54" s="121"/>
      <c r="I54" s="121"/>
      <c r="J54" s="121"/>
      <c r="K54" s="121"/>
      <c r="L54" s="121"/>
      <c r="M54" s="121"/>
      <c r="N54" s="121"/>
      <c r="O54" s="121"/>
      <c r="P54" s="122"/>
      <c r="Q54" s="115"/>
      <c r="R54" s="134"/>
      <c r="S54" s="115"/>
      <c r="T54" s="116"/>
      <c r="U54" s="130"/>
      <c r="V54" s="131"/>
      <c r="W54" s="241"/>
      <c r="X54" s="268"/>
      <c r="Y54" s="265"/>
      <c r="Z54" s="162"/>
      <c r="AA54" s="162"/>
      <c r="AB54" s="162"/>
      <c r="AC54" s="162"/>
      <c r="AD54" s="162"/>
      <c r="AE54" s="162"/>
      <c r="AF54" s="162"/>
      <c r="AG54" s="162"/>
      <c r="AH54" s="162"/>
      <c r="AI54" s="131"/>
      <c r="AJ54" s="265"/>
      <c r="AK54" s="265"/>
      <c r="AL54" s="241"/>
      <c r="AM54" s="242"/>
    </row>
    <row r="55" spans="2:39" ht="11.25" customHeight="1">
      <c r="B55" s="154">
        <v>11</v>
      </c>
      <c r="C55" s="155"/>
      <c r="D55" s="111"/>
      <c r="E55" s="132"/>
      <c r="F55" s="135"/>
      <c r="G55" s="136"/>
      <c r="H55" s="136"/>
      <c r="I55" s="136"/>
      <c r="J55" s="136"/>
      <c r="K55" s="136"/>
      <c r="L55" s="136"/>
      <c r="M55" s="136"/>
      <c r="N55" s="136"/>
      <c r="O55" s="136"/>
      <c r="P55" s="137"/>
      <c r="Q55" s="111"/>
      <c r="R55" s="132"/>
      <c r="S55" s="111"/>
      <c r="T55" s="112"/>
      <c r="U55" s="126">
        <v>24</v>
      </c>
      <c r="V55" s="127"/>
      <c r="W55" s="113"/>
      <c r="X55" s="133"/>
      <c r="Y55" s="223"/>
      <c r="Z55" s="224"/>
      <c r="AA55" s="224"/>
      <c r="AB55" s="224"/>
      <c r="AC55" s="224"/>
      <c r="AD55" s="224"/>
      <c r="AE55" s="224"/>
      <c r="AF55" s="224"/>
      <c r="AG55" s="224"/>
      <c r="AH55" s="224"/>
      <c r="AI55" s="225"/>
      <c r="AJ55" s="113"/>
      <c r="AK55" s="133"/>
      <c r="AL55" s="113"/>
      <c r="AM55" s="114"/>
    </row>
    <row r="56" spans="2:39" ht="11.25" customHeight="1">
      <c r="B56" s="156"/>
      <c r="C56" s="157"/>
      <c r="D56" s="113"/>
      <c r="E56" s="133"/>
      <c r="F56" s="117"/>
      <c r="G56" s="118"/>
      <c r="H56" s="118"/>
      <c r="I56" s="118"/>
      <c r="J56" s="118"/>
      <c r="K56" s="118"/>
      <c r="L56" s="118"/>
      <c r="M56" s="118"/>
      <c r="N56" s="118"/>
      <c r="O56" s="118"/>
      <c r="P56" s="119"/>
      <c r="Q56" s="113"/>
      <c r="R56" s="133"/>
      <c r="S56" s="113"/>
      <c r="T56" s="114"/>
      <c r="U56" s="128"/>
      <c r="V56" s="129"/>
      <c r="W56" s="113"/>
      <c r="X56" s="133"/>
      <c r="Y56" s="117"/>
      <c r="Z56" s="118"/>
      <c r="AA56" s="118"/>
      <c r="AB56" s="118"/>
      <c r="AC56" s="118"/>
      <c r="AD56" s="118"/>
      <c r="AE56" s="118"/>
      <c r="AF56" s="118"/>
      <c r="AG56" s="118"/>
      <c r="AH56" s="118"/>
      <c r="AI56" s="119"/>
      <c r="AJ56" s="113"/>
      <c r="AK56" s="133"/>
      <c r="AL56" s="113"/>
      <c r="AM56" s="114"/>
    </row>
    <row r="57" spans="2:39" ht="11.25" customHeight="1">
      <c r="B57" s="140"/>
      <c r="C57" s="158"/>
      <c r="D57" s="115"/>
      <c r="E57" s="134"/>
      <c r="F57" s="120"/>
      <c r="G57" s="121"/>
      <c r="H57" s="121"/>
      <c r="I57" s="121"/>
      <c r="J57" s="121"/>
      <c r="K57" s="121"/>
      <c r="L57" s="121"/>
      <c r="M57" s="121"/>
      <c r="N57" s="121"/>
      <c r="O57" s="121"/>
      <c r="P57" s="122"/>
      <c r="Q57" s="115"/>
      <c r="R57" s="134"/>
      <c r="S57" s="115"/>
      <c r="T57" s="116"/>
      <c r="U57" s="130"/>
      <c r="V57" s="131"/>
      <c r="W57" s="115"/>
      <c r="X57" s="134"/>
      <c r="Y57" s="120"/>
      <c r="Z57" s="121"/>
      <c r="AA57" s="121"/>
      <c r="AB57" s="121"/>
      <c r="AC57" s="121"/>
      <c r="AD57" s="121"/>
      <c r="AE57" s="121"/>
      <c r="AF57" s="121"/>
      <c r="AG57" s="121"/>
      <c r="AH57" s="121"/>
      <c r="AI57" s="122"/>
      <c r="AJ57" s="115"/>
      <c r="AK57" s="134"/>
      <c r="AL57" s="115"/>
      <c r="AM57" s="116"/>
    </row>
    <row r="58" spans="2:39" ht="11.25" customHeight="1">
      <c r="B58" s="154">
        <v>12</v>
      </c>
      <c r="C58" s="155"/>
      <c r="D58" s="111"/>
      <c r="E58" s="132"/>
      <c r="F58" s="135"/>
      <c r="G58" s="136"/>
      <c r="H58" s="136"/>
      <c r="I58" s="136"/>
      <c r="J58" s="136"/>
      <c r="K58" s="136"/>
      <c r="L58" s="136"/>
      <c r="M58" s="136"/>
      <c r="N58" s="136"/>
      <c r="O58" s="136"/>
      <c r="P58" s="137"/>
      <c r="Q58" s="111"/>
      <c r="R58" s="132"/>
      <c r="S58" s="111"/>
      <c r="T58" s="112"/>
      <c r="U58" s="126">
        <v>25</v>
      </c>
      <c r="V58" s="127"/>
      <c r="W58" s="111"/>
      <c r="X58" s="132"/>
      <c r="Y58" s="135"/>
      <c r="Z58" s="136"/>
      <c r="AA58" s="136"/>
      <c r="AB58" s="136"/>
      <c r="AC58" s="136"/>
      <c r="AD58" s="136"/>
      <c r="AE58" s="136"/>
      <c r="AF58" s="136"/>
      <c r="AG58" s="136"/>
      <c r="AH58" s="136"/>
      <c r="AI58" s="137"/>
      <c r="AJ58" s="111"/>
      <c r="AK58" s="132"/>
      <c r="AL58" s="111"/>
      <c r="AM58" s="112"/>
    </row>
    <row r="59" spans="2:39" ht="11.25" customHeight="1">
      <c r="B59" s="156"/>
      <c r="C59" s="157"/>
      <c r="D59" s="113"/>
      <c r="E59" s="133"/>
      <c r="F59" s="117"/>
      <c r="G59" s="118"/>
      <c r="H59" s="118"/>
      <c r="I59" s="118"/>
      <c r="J59" s="118"/>
      <c r="K59" s="118"/>
      <c r="L59" s="118"/>
      <c r="M59" s="118"/>
      <c r="N59" s="118"/>
      <c r="O59" s="118"/>
      <c r="P59" s="119"/>
      <c r="Q59" s="113"/>
      <c r="R59" s="133"/>
      <c r="S59" s="113"/>
      <c r="T59" s="114"/>
      <c r="U59" s="128"/>
      <c r="V59" s="129"/>
      <c r="W59" s="113"/>
      <c r="X59" s="133"/>
      <c r="Y59" s="117"/>
      <c r="Z59" s="118"/>
      <c r="AA59" s="118"/>
      <c r="AB59" s="118"/>
      <c r="AC59" s="118"/>
      <c r="AD59" s="118"/>
      <c r="AE59" s="118"/>
      <c r="AF59" s="118"/>
      <c r="AG59" s="118"/>
      <c r="AH59" s="118"/>
      <c r="AI59" s="119"/>
      <c r="AJ59" s="113"/>
      <c r="AK59" s="133"/>
      <c r="AL59" s="113"/>
      <c r="AM59" s="114"/>
    </row>
    <row r="60" spans="2:39" ht="11.25" customHeight="1">
      <c r="B60" s="140"/>
      <c r="C60" s="158"/>
      <c r="D60" s="115"/>
      <c r="E60" s="134"/>
      <c r="F60" s="120"/>
      <c r="G60" s="121"/>
      <c r="H60" s="121"/>
      <c r="I60" s="121"/>
      <c r="J60" s="121"/>
      <c r="K60" s="121"/>
      <c r="L60" s="121"/>
      <c r="M60" s="121"/>
      <c r="N60" s="121"/>
      <c r="O60" s="121"/>
      <c r="P60" s="122"/>
      <c r="Q60" s="115"/>
      <c r="R60" s="134"/>
      <c r="S60" s="115"/>
      <c r="T60" s="116"/>
      <c r="U60" s="130"/>
      <c r="V60" s="131"/>
      <c r="W60" s="115"/>
      <c r="X60" s="134"/>
      <c r="Y60" s="120"/>
      <c r="Z60" s="121"/>
      <c r="AA60" s="121"/>
      <c r="AB60" s="121"/>
      <c r="AC60" s="121"/>
      <c r="AD60" s="121"/>
      <c r="AE60" s="121"/>
      <c r="AF60" s="121"/>
      <c r="AG60" s="121"/>
      <c r="AH60" s="121"/>
      <c r="AI60" s="122"/>
      <c r="AJ60" s="115"/>
      <c r="AK60" s="134"/>
      <c r="AL60" s="115"/>
      <c r="AM60" s="116"/>
    </row>
    <row r="61" spans="2:39" ht="11.25" customHeight="1">
      <c r="B61" s="154">
        <v>13</v>
      </c>
      <c r="C61" s="155"/>
      <c r="D61" s="111"/>
      <c r="E61" s="132"/>
      <c r="F61" s="135"/>
      <c r="G61" s="136"/>
      <c r="H61" s="136"/>
      <c r="I61" s="136"/>
      <c r="J61" s="136"/>
      <c r="K61" s="136"/>
      <c r="L61" s="136"/>
      <c r="M61" s="136"/>
      <c r="N61" s="136"/>
      <c r="O61" s="136"/>
      <c r="P61" s="137"/>
      <c r="Q61" s="111"/>
      <c r="R61" s="132"/>
      <c r="S61" s="111"/>
      <c r="T61" s="112"/>
      <c r="U61" s="154"/>
      <c r="V61" s="261"/>
      <c r="W61" s="263"/>
      <c r="X61" s="263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63"/>
      <c r="AK61" s="263"/>
      <c r="AL61" s="263"/>
      <c r="AM61" s="112"/>
    </row>
    <row r="62" spans="2:39" ht="11.25" customHeight="1">
      <c r="B62" s="156"/>
      <c r="C62" s="157"/>
      <c r="D62" s="113"/>
      <c r="E62" s="133"/>
      <c r="F62" s="117"/>
      <c r="G62" s="118"/>
      <c r="H62" s="118"/>
      <c r="I62" s="118"/>
      <c r="J62" s="118"/>
      <c r="K62" s="118"/>
      <c r="L62" s="118"/>
      <c r="M62" s="118"/>
      <c r="N62" s="118"/>
      <c r="O62" s="118"/>
      <c r="P62" s="119"/>
      <c r="Q62" s="113"/>
      <c r="R62" s="133"/>
      <c r="S62" s="113"/>
      <c r="T62" s="114"/>
      <c r="U62" s="156"/>
      <c r="V62" s="208"/>
      <c r="W62" s="264"/>
      <c r="X62" s="264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64"/>
      <c r="AK62" s="264"/>
      <c r="AL62" s="264"/>
      <c r="AM62" s="114"/>
    </row>
    <row r="63" spans="2:39" ht="11.25" customHeight="1" thickBot="1">
      <c r="B63" s="140"/>
      <c r="C63" s="158"/>
      <c r="D63" s="115"/>
      <c r="E63" s="134"/>
      <c r="F63" s="120"/>
      <c r="G63" s="121"/>
      <c r="H63" s="121"/>
      <c r="I63" s="121"/>
      <c r="J63" s="121"/>
      <c r="K63" s="121"/>
      <c r="L63" s="121"/>
      <c r="M63" s="121"/>
      <c r="N63" s="121"/>
      <c r="O63" s="121"/>
      <c r="P63" s="122"/>
      <c r="Q63" s="115"/>
      <c r="R63" s="134"/>
      <c r="S63" s="115"/>
      <c r="T63" s="116"/>
      <c r="U63" s="276"/>
      <c r="V63" s="189"/>
      <c r="W63" s="277"/>
      <c r="X63" s="277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77"/>
      <c r="AK63" s="277"/>
      <c r="AL63" s="279"/>
      <c r="AM63" s="280"/>
    </row>
    <row r="64" spans="2:39" ht="8.1" customHeight="1">
      <c r="B64" s="339" t="str">
        <f>Q7&amp;"予選の結果"</f>
        <v>予選の結果</v>
      </c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236" t="s">
        <v>26</v>
      </c>
      <c r="N64" s="354"/>
      <c r="O64" s="354"/>
      <c r="P64" s="308" t="s">
        <v>27</v>
      </c>
      <c r="Q64" s="348" t="s">
        <v>28</v>
      </c>
      <c r="R64" s="348"/>
      <c r="S64" s="348"/>
      <c r="T64" s="349"/>
      <c r="U64" s="269" t="s">
        <v>29</v>
      </c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66"/>
    </row>
    <row r="65" spans="2:39" ht="8.1" customHeight="1">
      <c r="B65" s="341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271"/>
      <c r="N65" s="355"/>
      <c r="O65" s="355"/>
      <c r="P65" s="208"/>
      <c r="Q65" s="350"/>
      <c r="R65" s="350"/>
      <c r="S65" s="350"/>
      <c r="T65" s="351"/>
      <c r="U65" s="270"/>
      <c r="V65" s="271"/>
      <c r="W65" s="271"/>
      <c r="X65" s="271"/>
      <c r="Y65" s="271"/>
      <c r="Z65" s="271"/>
      <c r="AA65" s="271"/>
      <c r="AB65" s="271"/>
      <c r="AC65" s="271"/>
      <c r="AD65" s="271"/>
      <c r="AE65" s="271"/>
      <c r="AF65" s="271"/>
      <c r="AG65" s="271"/>
      <c r="AH65" s="271"/>
      <c r="AI65" s="271"/>
      <c r="AJ65" s="271"/>
      <c r="AK65" s="271"/>
      <c r="AL65" s="271"/>
      <c r="AM65" s="272"/>
    </row>
    <row r="66" spans="2:39" ht="8.1" customHeight="1" thickBot="1">
      <c r="B66" s="343"/>
      <c r="C66" s="344"/>
      <c r="D66" s="344"/>
      <c r="E66" s="344"/>
      <c r="F66" s="344"/>
      <c r="G66" s="344"/>
      <c r="H66" s="344"/>
      <c r="I66" s="344"/>
      <c r="J66" s="344"/>
      <c r="K66" s="344"/>
      <c r="L66" s="344"/>
      <c r="M66" s="274"/>
      <c r="N66" s="356"/>
      <c r="O66" s="356"/>
      <c r="P66" s="189"/>
      <c r="Q66" s="352"/>
      <c r="R66" s="352"/>
      <c r="S66" s="352"/>
      <c r="T66" s="353"/>
      <c r="U66" s="273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5"/>
    </row>
    <row r="67" spans="2:39" ht="9" customHeight="1">
      <c r="B67" s="378" t="s">
        <v>30</v>
      </c>
      <c r="C67" s="143"/>
      <c r="D67" s="308" t="s">
        <v>31</v>
      </c>
      <c r="E67" s="213"/>
      <c r="F67" s="384" t="s">
        <v>32</v>
      </c>
      <c r="G67" s="236"/>
      <c r="H67" s="236"/>
      <c r="I67" s="236"/>
      <c r="J67" s="236"/>
      <c r="K67" s="236"/>
      <c r="L67" s="236"/>
      <c r="M67" s="236"/>
      <c r="N67" s="236"/>
      <c r="O67" s="266"/>
      <c r="P67" s="309" t="s">
        <v>33</v>
      </c>
      <c r="Q67" s="296"/>
      <c r="R67" s="296"/>
      <c r="S67" s="296"/>
      <c r="T67" s="180"/>
      <c r="U67" s="295"/>
      <c r="V67" s="296"/>
      <c r="W67" s="296"/>
      <c r="X67" s="297"/>
      <c r="Y67" s="236" t="s">
        <v>34</v>
      </c>
      <c r="Z67" s="236"/>
      <c r="AA67" s="236"/>
      <c r="AB67" s="236"/>
      <c r="AC67" s="237"/>
      <c r="AD67" s="236" t="s">
        <v>35</v>
      </c>
      <c r="AE67" s="236"/>
      <c r="AF67" s="236"/>
      <c r="AG67" s="236"/>
      <c r="AH67" s="237"/>
      <c r="AI67" s="236" t="s">
        <v>36</v>
      </c>
      <c r="AJ67" s="236"/>
      <c r="AK67" s="236"/>
      <c r="AL67" s="236"/>
      <c r="AM67" s="266"/>
    </row>
    <row r="68" spans="2:39" ht="9" customHeight="1" thickBot="1">
      <c r="B68" s="379"/>
      <c r="C68" s="147"/>
      <c r="D68" s="210"/>
      <c r="E68" s="211"/>
      <c r="F68" s="238"/>
      <c r="G68" s="239"/>
      <c r="H68" s="239"/>
      <c r="I68" s="239"/>
      <c r="J68" s="239"/>
      <c r="K68" s="239"/>
      <c r="L68" s="239"/>
      <c r="M68" s="239"/>
      <c r="N68" s="239"/>
      <c r="O68" s="267"/>
      <c r="P68" s="310"/>
      <c r="Q68" s="311"/>
      <c r="R68" s="311"/>
      <c r="S68" s="311"/>
      <c r="T68" s="312"/>
      <c r="U68" s="298"/>
      <c r="V68" s="298"/>
      <c r="W68" s="298"/>
      <c r="X68" s="299"/>
      <c r="Y68" s="238"/>
      <c r="Z68" s="239"/>
      <c r="AA68" s="239"/>
      <c r="AB68" s="239"/>
      <c r="AC68" s="240"/>
      <c r="AD68" s="238"/>
      <c r="AE68" s="239"/>
      <c r="AF68" s="239"/>
      <c r="AG68" s="239"/>
      <c r="AH68" s="240"/>
      <c r="AI68" s="238"/>
      <c r="AJ68" s="239"/>
      <c r="AK68" s="239"/>
      <c r="AL68" s="239"/>
      <c r="AM68" s="267"/>
    </row>
    <row r="69" spans="2:39" ht="10.199999999999999" customHeight="1" thickTop="1">
      <c r="B69" s="294"/>
      <c r="C69" s="262"/>
      <c r="D69" s="244"/>
      <c r="E69" s="262"/>
      <c r="F69" s="300"/>
      <c r="G69" s="301"/>
      <c r="H69" s="301"/>
      <c r="I69" s="301"/>
      <c r="J69" s="301"/>
      <c r="K69" s="301"/>
      <c r="L69" s="380" t="s">
        <v>37</v>
      </c>
      <c r="M69" s="380"/>
      <c r="N69" s="380"/>
      <c r="O69" s="381"/>
      <c r="P69" s="372"/>
      <c r="Q69" s="369"/>
      <c r="R69" s="371" t="s">
        <v>38</v>
      </c>
      <c r="S69" s="369"/>
      <c r="T69" s="370"/>
      <c r="U69" s="292" t="s">
        <v>39</v>
      </c>
      <c r="V69" s="293"/>
      <c r="W69" s="290" t="s">
        <v>40</v>
      </c>
      <c r="X69" s="291"/>
      <c r="Y69" s="243"/>
      <c r="Z69" s="244"/>
      <c r="AA69" s="244"/>
      <c r="AB69" s="244"/>
      <c r="AC69" s="262"/>
      <c r="AD69" s="243"/>
      <c r="AE69" s="244"/>
      <c r="AF69" s="244"/>
      <c r="AG69" s="244"/>
      <c r="AH69" s="262"/>
      <c r="AI69" s="243"/>
      <c r="AJ69" s="244"/>
      <c r="AK69" s="244"/>
      <c r="AL69" s="244"/>
      <c r="AM69" s="245"/>
    </row>
    <row r="70" spans="2:39" ht="10.199999999999999" customHeight="1">
      <c r="B70" s="128"/>
      <c r="C70" s="129"/>
      <c r="D70" s="160"/>
      <c r="E70" s="129"/>
      <c r="F70" s="302"/>
      <c r="G70" s="303"/>
      <c r="H70" s="303"/>
      <c r="I70" s="303"/>
      <c r="J70" s="303"/>
      <c r="K70" s="303"/>
      <c r="L70" s="364"/>
      <c r="M70" s="364"/>
      <c r="N70" s="364"/>
      <c r="O70" s="181"/>
      <c r="P70" s="359"/>
      <c r="Q70" s="360"/>
      <c r="R70" s="208"/>
      <c r="S70" s="360"/>
      <c r="T70" s="361"/>
      <c r="U70" s="286"/>
      <c r="V70" s="287"/>
      <c r="W70" s="249"/>
      <c r="X70" s="250"/>
      <c r="Y70" s="161"/>
      <c r="Z70" s="162"/>
      <c r="AA70" s="162"/>
      <c r="AB70" s="162"/>
      <c r="AC70" s="131"/>
      <c r="AD70" s="161"/>
      <c r="AE70" s="162"/>
      <c r="AF70" s="162"/>
      <c r="AG70" s="162"/>
      <c r="AH70" s="131"/>
      <c r="AI70" s="161"/>
      <c r="AJ70" s="162"/>
      <c r="AK70" s="162"/>
      <c r="AL70" s="162"/>
      <c r="AM70" s="246"/>
    </row>
    <row r="71" spans="2:39" ht="10.199999999999999" customHeight="1">
      <c r="B71" s="130"/>
      <c r="C71" s="131"/>
      <c r="D71" s="162"/>
      <c r="E71" s="131"/>
      <c r="F71" s="304"/>
      <c r="G71" s="305"/>
      <c r="H71" s="305"/>
      <c r="I71" s="305"/>
      <c r="J71" s="305"/>
      <c r="K71" s="305"/>
      <c r="L71" s="382"/>
      <c r="M71" s="382"/>
      <c r="N71" s="382"/>
      <c r="O71" s="383"/>
      <c r="P71" s="359"/>
      <c r="Q71" s="360"/>
      <c r="R71" s="97" t="s">
        <v>41</v>
      </c>
      <c r="S71" s="360"/>
      <c r="T71" s="361"/>
      <c r="U71" s="286"/>
      <c r="V71" s="287"/>
      <c r="W71" s="247" t="s">
        <v>42</v>
      </c>
      <c r="X71" s="248"/>
      <c r="Y71" s="232"/>
      <c r="Z71" s="229"/>
      <c r="AA71" s="229"/>
      <c r="AB71" s="229"/>
      <c r="AC71" s="127"/>
      <c r="AD71" s="232"/>
      <c r="AE71" s="229"/>
      <c r="AF71" s="229"/>
      <c r="AG71" s="229"/>
      <c r="AH71" s="127"/>
      <c r="AI71" s="232"/>
      <c r="AJ71" s="229"/>
      <c r="AK71" s="229"/>
      <c r="AL71" s="229"/>
      <c r="AM71" s="233"/>
    </row>
    <row r="72" spans="2:39" ht="10.199999999999999" customHeight="1">
      <c r="B72" s="126"/>
      <c r="C72" s="127"/>
      <c r="D72" s="229"/>
      <c r="E72" s="127"/>
      <c r="F72" s="306"/>
      <c r="G72" s="307"/>
      <c r="H72" s="307"/>
      <c r="I72" s="307"/>
      <c r="J72" s="307"/>
      <c r="K72" s="307"/>
      <c r="L72" s="251" t="s">
        <v>37</v>
      </c>
      <c r="M72" s="251"/>
      <c r="N72" s="251"/>
      <c r="O72" s="363"/>
      <c r="P72" s="368"/>
      <c r="Q72" s="178"/>
      <c r="R72" s="261" t="s">
        <v>38</v>
      </c>
      <c r="S72" s="178"/>
      <c r="T72" s="367"/>
      <c r="U72" s="286"/>
      <c r="V72" s="287"/>
      <c r="W72" s="144"/>
      <c r="X72" s="145"/>
      <c r="Y72" s="159"/>
      <c r="Z72" s="160"/>
      <c r="AA72" s="160"/>
      <c r="AB72" s="160"/>
      <c r="AC72" s="129"/>
      <c r="AD72" s="159"/>
      <c r="AE72" s="160"/>
      <c r="AF72" s="160"/>
      <c r="AG72" s="160"/>
      <c r="AH72" s="129"/>
      <c r="AI72" s="159"/>
      <c r="AJ72" s="160"/>
      <c r="AK72" s="160"/>
      <c r="AL72" s="160"/>
      <c r="AM72" s="283"/>
    </row>
    <row r="73" spans="2:39" ht="10.199999999999999" customHeight="1">
      <c r="B73" s="128"/>
      <c r="C73" s="129"/>
      <c r="D73" s="160"/>
      <c r="E73" s="129"/>
      <c r="F73" s="302"/>
      <c r="G73" s="303"/>
      <c r="H73" s="303"/>
      <c r="I73" s="303"/>
      <c r="J73" s="303"/>
      <c r="K73" s="303"/>
      <c r="L73" s="364"/>
      <c r="M73" s="364"/>
      <c r="N73" s="364"/>
      <c r="O73" s="181"/>
      <c r="P73" s="359"/>
      <c r="Q73" s="360"/>
      <c r="R73" s="208"/>
      <c r="S73" s="360"/>
      <c r="T73" s="361"/>
      <c r="U73" s="284" t="s">
        <v>43</v>
      </c>
      <c r="V73" s="285"/>
      <c r="W73" s="247" t="s">
        <v>40</v>
      </c>
      <c r="X73" s="248"/>
      <c r="Y73" s="232"/>
      <c r="Z73" s="229"/>
      <c r="AA73" s="229"/>
      <c r="AB73" s="229"/>
      <c r="AC73" s="127"/>
      <c r="AD73" s="232"/>
      <c r="AE73" s="229"/>
      <c r="AF73" s="229"/>
      <c r="AG73" s="229"/>
      <c r="AH73" s="127"/>
      <c r="AI73" s="232"/>
      <c r="AJ73" s="229"/>
      <c r="AK73" s="229"/>
      <c r="AL73" s="229"/>
      <c r="AM73" s="233"/>
    </row>
    <row r="74" spans="2:39" ht="10.199999999999999" customHeight="1">
      <c r="B74" s="130"/>
      <c r="C74" s="131"/>
      <c r="D74" s="162"/>
      <c r="E74" s="131"/>
      <c r="F74" s="304"/>
      <c r="G74" s="305"/>
      <c r="H74" s="305"/>
      <c r="I74" s="305"/>
      <c r="J74" s="305"/>
      <c r="K74" s="305"/>
      <c r="L74" s="382"/>
      <c r="M74" s="382"/>
      <c r="N74" s="382"/>
      <c r="O74" s="383"/>
      <c r="P74" s="362"/>
      <c r="Q74" s="357"/>
      <c r="R74" s="95" t="s">
        <v>41</v>
      </c>
      <c r="S74" s="357"/>
      <c r="T74" s="358"/>
      <c r="U74" s="286"/>
      <c r="V74" s="287"/>
      <c r="W74" s="249"/>
      <c r="X74" s="250"/>
      <c r="Y74" s="161"/>
      <c r="Z74" s="162"/>
      <c r="AA74" s="162"/>
      <c r="AB74" s="162"/>
      <c r="AC74" s="131"/>
      <c r="AD74" s="161"/>
      <c r="AE74" s="162"/>
      <c r="AF74" s="162"/>
      <c r="AG74" s="162"/>
      <c r="AH74" s="131"/>
      <c r="AI74" s="161"/>
      <c r="AJ74" s="162"/>
      <c r="AK74" s="162"/>
      <c r="AL74" s="162"/>
      <c r="AM74" s="246"/>
    </row>
    <row r="75" spans="2:39" ht="10.199999999999999" customHeight="1">
      <c r="B75" s="126"/>
      <c r="C75" s="127"/>
      <c r="D75" s="229"/>
      <c r="E75" s="127"/>
      <c r="F75" s="306"/>
      <c r="G75" s="307"/>
      <c r="H75" s="307"/>
      <c r="I75" s="307"/>
      <c r="J75" s="307"/>
      <c r="K75" s="307"/>
      <c r="L75" s="251" t="s">
        <v>37</v>
      </c>
      <c r="M75" s="251"/>
      <c r="N75" s="251"/>
      <c r="O75" s="363"/>
      <c r="P75" s="359"/>
      <c r="Q75" s="360"/>
      <c r="R75" s="208" t="s">
        <v>38</v>
      </c>
      <c r="S75" s="360"/>
      <c r="T75" s="361"/>
      <c r="U75" s="286"/>
      <c r="V75" s="287"/>
      <c r="W75" s="247" t="s">
        <v>42</v>
      </c>
      <c r="X75" s="251"/>
      <c r="Y75" s="232"/>
      <c r="Z75" s="229"/>
      <c r="AA75" s="229"/>
      <c r="AB75" s="229"/>
      <c r="AC75" s="127"/>
      <c r="AD75" s="232"/>
      <c r="AE75" s="229"/>
      <c r="AF75" s="229"/>
      <c r="AG75" s="229"/>
      <c r="AH75" s="127"/>
      <c r="AI75" s="232"/>
      <c r="AJ75" s="229"/>
      <c r="AK75" s="229"/>
      <c r="AL75" s="229"/>
      <c r="AM75" s="233"/>
    </row>
    <row r="76" spans="2:39" ht="10.199999999999999" customHeight="1" thickBot="1">
      <c r="B76" s="128"/>
      <c r="C76" s="129"/>
      <c r="D76" s="160"/>
      <c r="E76" s="129"/>
      <c r="F76" s="302"/>
      <c r="G76" s="303"/>
      <c r="H76" s="303"/>
      <c r="I76" s="303"/>
      <c r="J76" s="303"/>
      <c r="K76" s="303"/>
      <c r="L76" s="364"/>
      <c r="M76" s="364"/>
      <c r="N76" s="364"/>
      <c r="O76" s="181"/>
      <c r="P76" s="359"/>
      <c r="Q76" s="360"/>
      <c r="R76" s="208"/>
      <c r="S76" s="360"/>
      <c r="T76" s="361"/>
      <c r="U76" s="288"/>
      <c r="V76" s="289"/>
      <c r="W76" s="252"/>
      <c r="X76" s="252"/>
      <c r="Y76" s="253"/>
      <c r="Z76" s="230"/>
      <c r="AA76" s="230"/>
      <c r="AB76" s="230"/>
      <c r="AC76" s="231"/>
      <c r="AD76" s="234"/>
      <c r="AE76" s="230"/>
      <c r="AF76" s="230"/>
      <c r="AG76" s="230"/>
      <c r="AH76" s="231"/>
      <c r="AI76" s="234"/>
      <c r="AJ76" s="230"/>
      <c r="AK76" s="230"/>
      <c r="AL76" s="230"/>
      <c r="AM76" s="235"/>
    </row>
    <row r="77" spans="2:39" ht="10.199999999999999" customHeight="1">
      <c r="B77" s="130"/>
      <c r="C77" s="131"/>
      <c r="D77" s="162"/>
      <c r="E77" s="131"/>
      <c r="F77" s="304"/>
      <c r="G77" s="305"/>
      <c r="H77" s="305"/>
      <c r="I77" s="305"/>
      <c r="J77" s="305"/>
      <c r="K77" s="305"/>
      <c r="L77" s="382"/>
      <c r="M77" s="382"/>
      <c r="N77" s="382"/>
      <c r="O77" s="383"/>
      <c r="P77" s="359"/>
      <c r="Q77" s="360"/>
      <c r="R77" s="97" t="s">
        <v>41</v>
      </c>
      <c r="S77" s="360"/>
      <c r="T77" s="361"/>
    </row>
    <row r="78" spans="2:39" ht="10.199999999999999" customHeight="1">
      <c r="B78" s="126"/>
      <c r="C78" s="127"/>
      <c r="D78" s="229"/>
      <c r="E78" s="127"/>
      <c r="F78" s="306"/>
      <c r="G78" s="307"/>
      <c r="H78" s="307"/>
      <c r="I78" s="307"/>
      <c r="J78" s="307"/>
      <c r="K78" s="307"/>
      <c r="L78" s="251" t="s">
        <v>37</v>
      </c>
      <c r="M78" s="251"/>
      <c r="N78" s="251"/>
      <c r="O78" s="363"/>
      <c r="P78" s="368"/>
      <c r="Q78" s="178"/>
      <c r="R78" s="261" t="s">
        <v>38</v>
      </c>
      <c r="S78" s="178"/>
      <c r="T78" s="367"/>
    </row>
    <row r="79" spans="2:39" ht="10.199999999999999" customHeight="1">
      <c r="B79" s="128"/>
      <c r="C79" s="129"/>
      <c r="D79" s="160"/>
      <c r="E79" s="129"/>
      <c r="F79" s="302"/>
      <c r="G79" s="303"/>
      <c r="H79" s="303"/>
      <c r="I79" s="303"/>
      <c r="J79" s="303"/>
      <c r="K79" s="303"/>
      <c r="L79" s="364"/>
      <c r="M79" s="364"/>
      <c r="N79" s="364"/>
      <c r="O79" s="181"/>
      <c r="P79" s="359"/>
      <c r="Q79" s="360"/>
      <c r="R79" s="208"/>
      <c r="S79" s="360"/>
      <c r="T79" s="361"/>
    </row>
    <row r="80" spans="2:39" ht="10.199999999999999" customHeight="1">
      <c r="B80" s="130"/>
      <c r="C80" s="131"/>
      <c r="D80" s="162"/>
      <c r="E80" s="131"/>
      <c r="F80" s="304"/>
      <c r="G80" s="305"/>
      <c r="H80" s="305"/>
      <c r="I80" s="305"/>
      <c r="J80" s="305"/>
      <c r="K80" s="305"/>
      <c r="L80" s="382"/>
      <c r="M80" s="382"/>
      <c r="N80" s="382"/>
      <c r="O80" s="383"/>
      <c r="P80" s="362"/>
      <c r="Q80" s="357"/>
      <c r="R80" s="95" t="s">
        <v>41</v>
      </c>
      <c r="S80" s="357"/>
      <c r="T80" s="358"/>
    </row>
    <row r="81" spans="2:39" ht="10.199999999999999" customHeight="1">
      <c r="B81" s="126"/>
      <c r="C81" s="127"/>
      <c r="D81" s="229"/>
      <c r="E81" s="127"/>
      <c r="F81" s="306"/>
      <c r="G81" s="307"/>
      <c r="H81" s="307"/>
      <c r="I81" s="307"/>
      <c r="J81" s="307"/>
      <c r="K81" s="307"/>
      <c r="L81" s="251" t="s">
        <v>37</v>
      </c>
      <c r="M81" s="251"/>
      <c r="N81" s="251"/>
      <c r="O81" s="363"/>
      <c r="P81" s="368"/>
      <c r="Q81" s="178"/>
      <c r="R81" s="261" t="s">
        <v>38</v>
      </c>
      <c r="S81" s="178"/>
      <c r="T81" s="367"/>
    </row>
    <row r="82" spans="2:39" ht="10.199999999999999" customHeight="1">
      <c r="B82" s="128"/>
      <c r="C82" s="129"/>
      <c r="D82" s="160"/>
      <c r="E82" s="129"/>
      <c r="F82" s="302"/>
      <c r="G82" s="303"/>
      <c r="H82" s="303"/>
      <c r="I82" s="303"/>
      <c r="J82" s="303"/>
      <c r="K82" s="303"/>
      <c r="L82" s="364"/>
      <c r="M82" s="364"/>
      <c r="N82" s="364"/>
      <c r="O82" s="181"/>
      <c r="P82" s="359"/>
      <c r="Q82" s="360"/>
      <c r="R82" s="208"/>
      <c r="S82" s="360"/>
      <c r="T82" s="361"/>
    </row>
    <row r="83" spans="2:39" ht="10.199999999999999" customHeight="1">
      <c r="B83" s="130"/>
      <c r="C83" s="131"/>
      <c r="D83" s="162"/>
      <c r="E83" s="131"/>
      <c r="F83" s="304"/>
      <c r="G83" s="305"/>
      <c r="H83" s="305"/>
      <c r="I83" s="305"/>
      <c r="J83" s="305"/>
      <c r="K83" s="305"/>
      <c r="L83" s="382"/>
      <c r="M83" s="382"/>
      <c r="N83" s="382"/>
      <c r="O83" s="383"/>
      <c r="P83" s="362"/>
      <c r="Q83" s="357"/>
      <c r="R83" s="95" t="s">
        <v>41</v>
      </c>
      <c r="S83" s="357"/>
      <c r="T83" s="358"/>
    </row>
    <row r="84" spans="2:39" ht="10.199999999999999" customHeight="1">
      <c r="B84" s="126"/>
      <c r="C84" s="127"/>
      <c r="D84" s="229"/>
      <c r="E84" s="127"/>
      <c r="F84" s="306"/>
      <c r="G84" s="307"/>
      <c r="H84" s="307"/>
      <c r="I84" s="307"/>
      <c r="J84" s="307"/>
      <c r="K84" s="307"/>
      <c r="L84" s="251" t="s">
        <v>37</v>
      </c>
      <c r="M84" s="251"/>
      <c r="N84" s="251"/>
      <c r="O84" s="363"/>
      <c r="P84" s="368"/>
      <c r="Q84" s="178"/>
      <c r="R84" s="261" t="s">
        <v>38</v>
      </c>
      <c r="S84" s="178"/>
      <c r="T84" s="367"/>
    </row>
    <row r="85" spans="2:39" ht="10.199999999999999" customHeight="1">
      <c r="B85" s="128"/>
      <c r="C85" s="129"/>
      <c r="D85" s="160"/>
      <c r="E85" s="129"/>
      <c r="F85" s="302"/>
      <c r="G85" s="303"/>
      <c r="H85" s="303"/>
      <c r="I85" s="303"/>
      <c r="J85" s="303"/>
      <c r="K85" s="303"/>
      <c r="L85" s="364"/>
      <c r="M85" s="364"/>
      <c r="N85" s="364"/>
      <c r="O85" s="181"/>
      <c r="P85" s="359"/>
      <c r="Q85" s="360"/>
      <c r="R85" s="208"/>
      <c r="S85" s="360"/>
      <c r="T85" s="361"/>
    </row>
    <row r="86" spans="2:39" ht="10.199999999999999" customHeight="1">
      <c r="B86" s="130"/>
      <c r="C86" s="131"/>
      <c r="D86" s="162"/>
      <c r="E86" s="131"/>
      <c r="F86" s="304"/>
      <c r="G86" s="305"/>
      <c r="H86" s="305"/>
      <c r="I86" s="305"/>
      <c r="J86" s="305"/>
      <c r="K86" s="305"/>
      <c r="L86" s="382"/>
      <c r="M86" s="382"/>
      <c r="N86" s="382"/>
      <c r="O86" s="383"/>
      <c r="P86" s="362"/>
      <c r="Q86" s="357"/>
      <c r="R86" s="95" t="s">
        <v>41</v>
      </c>
      <c r="S86" s="357"/>
      <c r="T86" s="358"/>
    </row>
    <row r="87" spans="2:39" ht="10.199999999999999" customHeight="1">
      <c r="B87" s="126"/>
      <c r="C87" s="127"/>
      <c r="D87" s="229"/>
      <c r="E87" s="127"/>
      <c r="F87" s="306"/>
      <c r="G87" s="307"/>
      <c r="H87" s="307"/>
      <c r="I87" s="307"/>
      <c r="J87" s="307"/>
      <c r="K87" s="307"/>
      <c r="L87" s="251" t="s">
        <v>37</v>
      </c>
      <c r="M87" s="251"/>
      <c r="N87" s="251"/>
      <c r="O87" s="363"/>
      <c r="P87" s="359"/>
      <c r="Q87" s="360"/>
      <c r="R87" s="208" t="s">
        <v>38</v>
      </c>
      <c r="S87" s="360"/>
      <c r="T87" s="361"/>
    </row>
    <row r="88" spans="2:39" ht="10.199999999999999" customHeight="1">
      <c r="B88" s="128"/>
      <c r="C88" s="129"/>
      <c r="D88" s="160"/>
      <c r="E88" s="129"/>
      <c r="F88" s="302"/>
      <c r="G88" s="303"/>
      <c r="H88" s="303"/>
      <c r="I88" s="303"/>
      <c r="J88" s="303"/>
      <c r="K88" s="303"/>
      <c r="L88" s="364"/>
      <c r="M88" s="364"/>
      <c r="N88" s="364"/>
      <c r="O88" s="181"/>
      <c r="P88" s="359"/>
      <c r="Q88" s="360"/>
      <c r="R88" s="208"/>
      <c r="S88" s="360"/>
      <c r="T88" s="361"/>
    </row>
    <row r="89" spans="2:39" ht="10.199999999999999" customHeight="1" thickBot="1">
      <c r="B89" s="375"/>
      <c r="C89" s="231"/>
      <c r="D89" s="230"/>
      <c r="E89" s="231"/>
      <c r="F89" s="376"/>
      <c r="G89" s="377"/>
      <c r="H89" s="377"/>
      <c r="I89" s="377"/>
      <c r="J89" s="377"/>
      <c r="K89" s="377"/>
      <c r="L89" s="365"/>
      <c r="M89" s="365"/>
      <c r="N89" s="365"/>
      <c r="O89" s="366"/>
      <c r="P89" s="373"/>
      <c r="Q89" s="179"/>
      <c r="R89" s="96" t="s">
        <v>41</v>
      </c>
      <c r="S89" s="179"/>
      <c r="T89" s="374"/>
    </row>
    <row r="90" spans="2:39" ht="11.55" customHeight="1">
      <c r="D90" s="208" t="s">
        <v>44</v>
      </c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</row>
    <row r="91" spans="2:39" ht="11.55" customHeight="1">
      <c r="B91" s="9"/>
      <c r="C91" s="15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9"/>
    </row>
    <row r="92" spans="2:39" ht="11.1" customHeight="1">
      <c r="B92" s="9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6"/>
      <c r="V92" s="16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9"/>
    </row>
    <row r="93" spans="2:39" ht="11.55" customHeight="1">
      <c r="B93" s="9"/>
      <c r="C93" s="15"/>
      <c r="D93" s="226" t="s">
        <v>92</v>
      </c>
      <c r="E93" s="226"/>
      <c r="F93" s="226"/>
      <c r="G93" s="226"/>
      <c r="H93" s="208"/>
      <c r="I93" s="208"/>
      <c r="J93" s="15" t="s">
        <v>45</v>
      </c>
      <c r="K93" s="160"/>
      <c r="L93" s="160"/>
      <c r="M93" s="15" t="s">
        <v>0</v>
      </c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9"/>
    </row>
    <row r="94" spans="2:39" ht="11.55" customHeight="1">
      <c r="B94" s="9"/>
      <c r="C94" s="15"/>
      <c r="E94" s="94"/>
      <c r="F94" s="94"/>
      <c r="G94" s="94"/>
      <c r="H94" s="94"/>
      <c r="I94" s="313" t="str">
        <f>IF(G15="","",G15)&amp;"長"</f>
        <v>長</v>
      </c>
      <c r="J94" s="313"/>
      <c r="K94" s="313"/>
      <c r="L94" s="313"/>
      <c r="M94" s="313"/>
      <c r="N94" s="313"/>
      <c r="O94" s="313"/>
      <c r="P94" s="313"/>
      <c r="Q94" s="313"/>
      <c r="R94" s="313"/>
      <c r="S94" s="313"/>
      <c r="T94" s="313"/>
      <c r="U94" s="313"/>
      <c r="V94" s="313"/>
      <c r="W94" s="313"/>
      <c r="X94" s="313"/>
      <c r="Y94" s="313"/>
      <c r="Z94" s="313"/>
      <c r="AA94" s="313"/>
      <c r="AB94" s="254"/>
      <c r="AC94" s="254"/>
      <c r="AD94" s="254"/>
      <c r="AE94" s="254"/>
      <c r="AF94" s="254"/>
      <c r="AG94" s="254"/>
      <c r="AH94" s="254"/>
      <c r="AI94" s="254"/>
      <c r="AJ94" s="254"/>
      <c r="AK94" s="256" t="s">
        <v>3</v>
      </c>
      <c r="AL94" s="256"/>
      <c r="AM94" s="9"/>
    </row>
    <row r="95" spans="2:39" ht="11.55" customHeight="1">
      <c r="D95" s="94"/>
      <c r="E95" s="94"/>
      <c r="F95" s="94"/>
      <c r="G95" s="94"/>
      <c r="H95" s="94"/>
      <c r="I95" s="313"/>
      <c r="J95" s="313"/>
      <c r="K95" s="313"/>
      <c r="L95" s="313"/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3"/>
      <c r="Z95" s="313"/>
      <c r="AA95" s="313"/>
      <c r="AB95" s="255"/>
      <c r="AC95" s="255"/>
      <c r="AD95" s="255"/>
      <c r="AE95" s="255"/>
      <c r="AF95" s="255"/>
      <c r="AG95" s="255"/>
      <c r="AH95" s="255"/>
      <c r="AI95" s="255"/>
      <c r="AJ95" s="255"/>
      <c r="AK95" s="256"/>
      <c r="AL95" s="256"/>
    </row>
    <row r="96" spans="2:39" ht="11.5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</sheetData>
  <mergeCells count="328">
    <mergeCell ref="B87:C89"/>
    <mergeCell ref="F87:K89"/>
    <mergeCell ref="F84:K86"/>
    <mergeCell ref="F75:K77"/>
    <mergeCell ref="B84:C86"/>
    <mergeCell ref="B67:C68"/>
    <mergeCell ref="B72:C74"/>
    <mergeCell ref="D69:E71"/>
    <mergeCell ref="L69:O71"/>
    <mergeCell ref="L72:O74"/>
    <mergeCell ref="L75:O77"/>
    <mergeCell ref="L78:O80"/>
    <mergeCell ref="L81:O83"/>
    <mergeCell ref="F67:O68"/>
    <mergeCell ref="L84:O86"/>
    <mergeCell ref="D84:E86"/>
    <mergeCell ref="D75:E77"/>
    <mergeCell ref="D78:E80"/>
    <mergeCell ref="D81:E83"/>
    <mergeCell ref="D72:E74"/>
    <mergeCell ref="B81:C83"/>
    <mergeCell ref="I94:AA95"/>
    <mergeCell ref="S69:T70"/>
    <mergeCell ref="R69:R70"/>
    <mergeCell ref="P69:Q70"/>
    <mergeCell ref="S71:T71"/>
    <mergeCell ref="P71:Q71"/>
    <mergeCell ref="P72:Q73"/>
    <mergeCell ref="R72:R73"/>
    <mergeCell ref="S72:T73"/>
    <mergeCell ref="P74:Q74"/>
    <mergeCell ref="S74:T74"/>
    <mergeCell ref="P75:Q76"/>
    <mergeCell ref="R75:R76"/>
    <mergeCell ref="S75:T76"/>
    <mergeCell ref="P77:Q77"/>
    <mergeCell ref="S77:T77"/>
    <mergeCell ref="P89:Q89"/>
    <mergeCell ref="S89:T89"/>
    <mergeCell ref="S83:T83"/>
    <mergeCell ref="P84:Q85"/>
    <mergeCell ref="R84:R85"/>
    <mergeCell ref="S84:T85"/>
    <mergeCell ref="P86:Q86"/>
    <mergeCell ref="D90:V91"/>
    <mergeCell ref="S86:T86"/>
    <mergeCell ref="P87:Q88"/>
    <mergeCell ref="R87:R88"/>
    <mergeCell ref="S87:T88"/>
    <mergeCell ref="P83:Q83"/>
    <mergeCell ref="L87:O89"/>
    <mergeCell ref="F78:K80"/>
    <mergeCell ref="F81:K83"/>
    <mergeCell ref="R78:R79"/>
    <mergeCell ref="S78:T79"/>
    <mergeCell ref="P80:Q80"/>
    <mergeCell ref="S80:T80"/>
    <mergeCell ref="P81:Q82"/>
    <mergeCell ref="R81:R82"/>
    <mergeCell ref="S81:T82"/>
    <mergeCell ref="P78:Q79"/>
    <mergeCell ref="B64:L66"/>
    <mergeCell ref="B43:C45"/>
    <mergeCell ref="Q40:R42"/>
    <mergeCell ref="B40:C42"/>
    <mergeCell ref="D40:E42"/>
    <mergeCell ref="F40:P40"/>
    <mergeCell ref="F41:P42"/>
    <mergeCell ref="B75:C77"/>
    <mergeCell ref="B78:C80"/>
    <mergeCell ref="D43:E45"/>
    <mergeCell ref="F43:P43"/>
    <mergeCell ref="F47:P48"/>
    <mergeCell ref="F46:P46"/>
    <mergeCell ref="F44:P45"/>
    <mergeCell ref="Q43:R45"/>
    <mergeCell ref="F52:P52"/>
    <mergeCell ref="B52:C54"/>
    <mergeCell ref="Q64:T66"/>
    <mergeCell ref="P64:P66"/>
    <mergeCell ref="B49:C51"/>
    <mergeCell ref="D49:E51"/>
    <mergeCell ref="F49:P49"/>
    <mergeCell ref="Q49:R51"/>
    <mergeCell ref="N64:O66"/>
    <mergeCell ref="B1:AM2"/>
    <mergeCell ref="AL3:AL4"/>
    <mergeCell ref="AJ3:AK4"/>
    <mergeCell ref="AH14:AI15"/>
    <mergeCell ref="AJ14:AK15"/>
    <mergeCell ref="AL14:AM15"/>
    <mergeCell ref="U14:AA14"/>
    <mergeCell ref="N12:AL13"/>
    <mergeCell ref="V7:AB8"/>
    <mergeCell ref="V10:AB11"/>
    <mergeCell ref="B14:F14"/>
    <mergeCell ref="B4:J6"/>
    <mergeCell ref="Q7:U8"/>
    <mergeCell ref="B15:F15"/>
    <mergeCell ref="U15:AA15"/>
    <mergeCell ref="G15:T15"/>
    <mergeCell ref="AF14:AG15"/>
    <mergeCell ref="AB14:AC15"/>
    <mergeCell ref="G14:T14"/>
    <mergeCell ref="AD14:AE15"/>
    <mergeCell ref="AC7:AI8"/>
    <mergeCell ref="AC10:AI11"/>
    <mergeCell ref="AJ7:AM8"/>
    <mergeCell ref="AJ10:AM11"/>
    <mergeCell ref="B46:C48"/>
    <mergeCell ref="D46:E48"/>
    <mergeCell ref="S46:T48"/>
    <mergeCell ref="S43:T45"/>
    <mergeCell ref="Q46:R48"/>
    <mergeCell ref="Q34:R36"/>
    <mergeCell ref="Q37:R39"/>
    <mergeCell ref="B22:C24"/>
    <mergeCell ref="D22:E24"/>
    <mergeCell ref="B37:C39"/>
    <mergeCell ref="D37:E39"/>
    <mergeCell ref="B25:C27"/>
    <mergeCell ref="D25:E27"/>
    <mergeCell ref="B31:C33"/>
    <mergeCell ref="D31:E33"/>
    <mergeCell ref="F32:P33"/>
    <mergeCell ref="B34:C36"/>
    <mergeCell ref="D34:E36"/>
    <mergeCell ref="B28:C30"/>
    <mergeCell ref="F35:P36"/>
    <mergeCell ref="F34:P34"/>
    <mergeCell ref="F38:P39"/>
    <mergeCell ref="F28:P28"/>
    <mergeCell ref="D28:E30"/>
    <mergeCell ref="U69:V72"/>
    <mergeCell ref="B69:C71"/>
    <mergeCell ref="M64:M66"/>
    <mergeCell ref="U67:X68"/>
    <mergeCell ref="F69:K71"/>
    <mergeCell ref="F72:K74"/>
    <mergeCell ref="D67:E68"/>
    <mergeCell ref="F53:P54"/>
    <mergeCell ref="W71:X72"/>
    <mergeCell ref="Q52:R54"/>
    <mergeCell ref="D52:E54"/>
    <mergeCell ref="U52:V54"/>
    <mergeCell ref="P67:T68"/>
    <mergeCell ref="S52:T54"/>
    <mergeCell ref="B58:C60"/>
    <mergeCell ref="D58:E60"/>
    <mergeCell ref="F58:P58"/>
    <mergeCell ref="Q58:R60"/>
    <mergeCell ref="S58:T60"/>
    <mergeCell ref="F59:P60"/>
    <mergeCell ref="B61:C63"/>
    <mergeCell ref="D61:E63"/>
    <mergeCell ref="F61:P61"/>
    <mergeCell ref="Q61:R63"/>
    <mergeCell ref="AI71:AM72"/>
    <mergeCell ref="U73:V76"/>
    <mergeCell ref="U28:V30"/>
    <mergeCell ref="W28:X30"/>
    <mergeCell ref="Y29:AI30"/>
    <mergeCell ref="Y28:AI28"/>
    <mergeCell ref="U31:V33"/>
    <mergeCell ref="W31:X33"/>
    <mergeCell ref="U34:V36"/>
    <mergeCell ref="AJ43:AK45"/>
    <mergeCell ref="W40:X42"/>
    <mergeCell ref="AJ37:AK39"/>
    <mergeCell ref="Y38:AI39"/>
    <mergeCell ref="Y37:AI37"/>
    <mergeCell ref="Y35:AI36"/>
    <mergeCell ref="Y34:AI34"/>
    <mergeCell ref="Y32:AI33"/>
    <mergeCell ref="AJ34:AK36"/>
    <mergeCell ref="AJ40:AK42"/>
    <mergeCell ref="AJ28:AK30"/>
    <mergeCell ref="AJ31:AK33"/>
    <mergeCell ref="AJ46:AK48"/>
    <mergeCell ref="Y41:AI42"/>
    <mergeCell ref="W69:X70"/>
    <mergeCell ref="AI67:AM68"/>
    <mergeCell ref="W34:X36"/>
    <mergeCell ref="Y31:AI31"/>
    <mergeCell ref="W52:X54"/>
    <mergeCell ref="Y52:AI52"/>
    <mergeCell ref="Y53:AI54"/>
    <mergeCell ref="U46:V48"/>
    <mergeCell ref="W46:X48"/>
    <mergeCell ref="U64:AM66"/>
    <mergeCell ref="U40:V42"/>
    <mergeCell ref="W37:X39"/>
    <mergeCell ref="U43:V45"/>
    <mergeCell ref="W43:X45"/>
    <mergeCell ref="U37:V39"/>
    <mergeCell ref="U61:V63"/>
    <mergeCell ref="W61:X63"/>
    <mergeCell ref="Y61:AI61"/>
    <mergeCell ref="AJ61:AK63"/>
    <mergeCell ref="AL61:AM63"/>
    <mergeCell ref="Y62:AI63"/>
    <mergeCell ref="AL58:AM60"/>
    <mergeCell ref="AJ58:AK60"/>
    <mergeCell ref="Y59:AI60"/>
    <mergeCell ref="U49:V51"/>
    <mergeCell ref="AB94:AJ95"/>
    <mergeCell ref="AD73:AH74"/>
    <mergeCell ref="Y73:AC74"/>
    <mergeCell ref="AD75:AH76"/>
    <mergeCell ref="AK94:AL95"/>
    <mergeCell ref="AB20:AF21"/>
    <mergeCell ref="AG20:AI21"/>
    <mergeCell ref="AI73:AM74"/>
    <mergeCell ref="AL52:AM54"/>
    <mergeCell ref="AL46:AM48"/>
    <mergeCell ref="AL43:AM45"/>
    <mergeCell ref="Y25:AI25"/>
    <mergeCell ref="Y43:AI43"/>
    <mergeCell ref="Y44:AI45"/>
    <mergeCell ref="Y46:AI46"/>
    <mergeCell ref="Y47:AI48"/>
    <mergeCell ref="AL34:AM36"/>
    <mergeCell ref="Y69:AC70"/>
    <mergeCell ref="Y71:AC72"/>
    <mergeCell ref="AD69:AH70"/>
    <mergeCell ref="Y40:AI40"/>
    <mergeCell ref="AD71:AH72"/>
    <mergeCell ref="AJ25:AK27"/>
    <mergeCell ref="AJ52:AK54"/>
    <mergeCell ref="D93:G93"/>
    <mergeCell ref="H93:I93"/>
    <mergeCell ref="K93:L93"/>
    <mergeCell ref="Q22:R23"/>
    <mergeCell ref="AJ22:AK23"/>
    <mergeCell ref="AL22:AM23"/>
    <mergeCell ref="S24:T24"/>
    <mergeCell ref="AL24:AM24"/>
    <mergeCell ref="Y22:AI22"/>
    <mergeCell ref="Y23:AI24"/>
    <mergeCell ref="S40:T42"/>
    <mergeCell ref="S37:T39"/>
    <mergeCell ref="Y26:AI27"/>
    <mergeCell ref="D87:E89"/>
    <mergeCell ref="AI75:AM76"/>
    <mergeCell ref="AD67:AH68"/>
    <mergeCell ref="Y67:AC68"/>
    <mergeCell ref="AL40:AM42"/>
    <mergeCell ref="AL37:AM39"/>
    <mergeCell ref="AL31:AM33"/>
    <mergeCell ref="AI69:AM70"/>
    <mergeCell ref="W73:X74"/>
    <mergeCell ref="W75:X76"/>
    <mergeCell ref="Y75:AC76"/>
    <mergeCell ref="D55:E57"/>
    <mergeCell ref="F55:P55"/>
    <mergeCell ref="Q55:R57"/>
    <mergeCell ref="S55:T57"/>
    <mergeCell ref="F56:P57"/>
    <mergeCell ref="U55:V57"/>
    <mergeCell ref="W55:X57"/>
    <mergeCell ref="Y55:AI55"/>
    <mergeCell ref="AL55:AM57"/>
    <mergeCell ref="Y56:AI57"/>
    <mergeCell ref="T21:AA21"/>
    <mergeCell ref="F26:P27"/>
    <mergeCell ref="F25:P25"/>
    <mergeCell ref="S25:T27"/>
    <mergeCell ref="Q25:R27"/>
    <mergeCell ref="B17:F17"/>
    <mergeCell ref="B20:F20"/>
    <mergeCell ref="G20:N20"/>
    <mergeCell ref="B19:F19"/>
    <mergeCell ref="B18:F18"/>
    <mergeCell ref="T20:AA20"/>
    <mergeCell ref="G18:N18"/>
    <mergeCell ref="F22:P22"/>
    <mergeCell ref="F23:P24"/>
    <mergeCell ref="U22:V24"/>
    <mergeCell ref="O18:Q19"/>
    <mergeCell ref="G19:N19"/>
    <mergeCell ref="W49:X51"/>
    <mergeCell ref="Y49:AI49"/>
    <mergeCell ref="AJ49:AK51"/>
    <mergeCell ref="AL49:AM51"/>
    <mergeCell ref="F50:P51"/>
    <mergeCell ref="Y50:AI51"/>
    <mergeCell ref="AJ55:AK57"/>
    <mergeCell ref="AH16:AM17"/>
    <mergeCell ref="AF16:AG17"/>
    <mergeCell ref="R18:AA19"/>
    <mergeCell ref="AB18:AD19"/>
    <mergeCell ref="AE18:AM19"/>
    <mergeCell ref="AM20:AM21"/>
    <mergeCell ref="AJ20:AL21"/>
    <mergeCell ref="S22:T23"/>
    <mergeCell ref="AL28:AM30"/>
    <mergeCell ref="AL25:AM27"/>
    <mergeCell ref="U25:V27"/>
    <mergeCell ref="I16:W16"/>
    <mergeCell ref="G17:W17"/>
    <mergeCell ref="W25:X27"/>
    <mergeCell ref="O20:S20"/>
    <mergeCell ref="O21:S21"/>
    <mergeCell ref="G21:N21"/>
    <mergeCell ref="S61:T63"/>
    <mergeCell ref="F62:P63"/>
    <mergeCell ref="AI3:AI4"/>
    <mergeCell ref="AG3:AH4"/>
    <mergeCell ref="AC3:AF4"/>
    <mergeCell ref="U58:V60"/>
    <mergeCell ref="W58:X60"/>
    <mergeCell ref="Y58:AI58"/>
    <mergeCell ref="Q10:U11"/>
    <mergeCell ref="Q31:R33"/>
    <mergeCell ref="F31:P31"/>
    <mergeCell ref="F29:P30"/>
    <mergeCell ref="Q28:R30"/>
    <mergeCell ref="F37:P37"/>
    <mergeCell ref="S34:T36"/>
    <mergeCell ref="S28:T30"/>
    <mergeCell ref="S31:T33"/>
    <mergeCell ref="B21:F21"/>
    <mergeCell ref="W22:X24"/>
    <mergeCell ref="Z16:AE17"/>
    <mergeCell ref="X16:Y17"/>
    <mergeCell ref="G16:H16"/>
    <mergeCell ref="B55:C57"/>
    <mergeCell ref="S49:T51"/>
  </mergeCells>
  <phoneticPr fontId="3"/>
  <dataValidations count="3">
    <dataValidation type="list" allowBlank="1" showInputMessage="1" showErrorMessage="1" sqref="Q7:U8" xr:uid="{00000000-0002-0000-0000-000000000000}">
      <formula1>"東京都,神奈川県,千葉県,埼玉県,群馬県,栃木県,茨城県,山梨県"</formula1>
    </dataValidation>
    <dataValidation imeMode="fullKatakana" allowBlank="1" showInputMessage="1" showErrorMessage="1" sqref="G18:N18 G14:T14 G20:N20 T20:AA20 F25:P25 F28:P28 F31:P31 F34:P34 F37:P37 F40:P40 F43:P43 F46:P46 Y46:AI46 Y43:AI43 Y40:AI40 Y37:AI37 Y34:AI34 Y31:AI31 Y28:AI28 Y25:AI25 Y49:AI49 Y52:AI52 F49:P49 F52:P52 F55:P55 F58:P58 F61:P61 Y55:AI55 Y58:AI58 Y61:AI61" xr:uid="{00000000-0002-0000-0000-000001000000}"/>
    <dataValidation imeMode="halfAlpha" allowBlank="1" showInputMessage="1" showErrorMessage="1" sqref="Q25:X60 Q61:T63 AJ25:AM60 B69:E89 P69:Q89 S69:T89" xr:uid="{00000000-0002-0000-0000-000002000000}"/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7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AH65"/>
  <sheetViews>
    <sheetView showGridLines="0" view="pageBreakPreview" topLeftCell="A22" zoomScaleNormal="100" zoomScaleSheetLayoutView="100" workbookViewId="0">
      <selection activeCell="AN24" sqref="AN24"/>
    </sheetView>
  </sheetViews>
  <sheetFormatPr defaultColWidth="4.6640625" defaultRowHeight="13.2"/>
  <cols>
    <col min="1" max="18" width="4.6640625" customWidth="1"/>
    <col min="19" max="19" width="4.109375" customWidth="1"/>
  </cols>
  <sheetData>
    <row r="2" spans="1:34" ht="31.2" customHeight="1">
      <c r="A2" s="448"/>
      <c r="B2" s="449"/>
      <c r="C2" s="33"/>
      <c r="D2" s="458" t="s">
        <v>93</v>
      </c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32"/>
      <c r="Q2" s="32"/>
      <c r="R2" s="34"/>
    </row>
    <row r="3" spans="1:34" ht="4.5" customHeight="1">
      <c r="A3" s="35"/>
      <c r="R3" s="36"/>
    </row>
    <row r="4" spans="1:34" ht="17.25" customHeight="1">
      <c r="A4" s="35"/>
      <c r="B4" s="450" t="s">
        <v>46</v>
      </c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36"/>
    </row>
    <row r="5" spans="1:34" ht="4.5" customHeight="1">
      <c r="A5" s="35"/>
      <c r="B5" s="44"/>
      <c r="C5" s="7"/>
      <c r="D5" s="7"/>
      <c r="E5" s="7"/>
      <c r="F5" s="7"/>
      <c r="G5" s="7"/>
      <c r="H5" s="7"/>
      <c r="I5" s="7"/>
      <c r="J5" s="7"/>
      <c r="K5" s="7"/>
      <c r="R5" s="36"/>
    </row>
    <row r="6" spans="1:34" ht="15.75" customHeight="1">
      <c r="A6" s="45"/>
      <c r="B6" s="452" t="s">
        <v>94</v>
      </c>
      <c r="C6" s="452"/>
      <c r="D6" s="452"/>
      <c r="E6" s="48"/>
      <c r="F6" s="48" t="s">
        <v>30</v>
      </c>
      <c r="G6" s="48"/>
      <c r="H6" s="48" t="s">
        <v>31</v>
      </c>
      <c r="I6" s="47"/>
      <c r="J6" s="47"/>
      <c r="K6" s="48" t="s">
        <v>47</v>
      </c>
      <c r="L6" s="38" t="s">
        <v>48</v>
      </c>
      <c r="M6" s="38"/>
      <c r="N6" s="452"/>
      <c r="O6" s="452"/>
      <c r="P6" s="452"/>
      <c r="Q6" s="38" t="s">
        <v>49</v>
      </c>
      <c r="R6" s="46"/>
      <c r="V6" s="25"/>
    </row>
    <row r="7" spans="1:34" ht="4.5" customHeight="1">
      <c r="A7" s="45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46"/>
    </row>
    <row r="8" spans="1:34" ht="23.7" customHeight="1">
      <c r="A8" s="453" t="s">
        <v>50</v>
      </c>
      <c r="B8" s="454"/>
      <c r="C8" s="454"/>
      <c r="D8" s="29"/>
      <c r="E8" s="434" t="str">
        <f>IF(参加申込書【様式１】!G15="","",参加申込書【様式１】!G15)</f>
        <v/>
      </c>
      <c r="F8" s="434"/>
      <c r="G8" s="434"/>
      <c r="H8" s="434"/>
      <c r="I8" s="434"/>
      <c r="J8" s="434"/>
      <c r="K8" s="455"/>
      <c r="L8" s="455"/>
      <c r="M8" s="29"/>
      <c r="N8" s="456"/>
      <c r="O8" s="457"/>
      <c r="P8" s="457"/>
      <c r="Q8" s="29"/>
      <c r="R8" s="30"/>
    </row>
    <row r="9" spans="1:34" ht="22.2" customHeight="1">
      <c r="A9" s="453" t="s">
        <v>51</v>
      </c>
      <c r="B9" s="454"/>
      <c r="C9" s="454"/>
      <c r="D9" s="29"/>
      <c r="E9" s="434" t="str">
        <f>IF(参加申込書【様式１】!G17="","",参加申込書【様式１】!G17)</f>
        <v/>
      </c>
      <c r="F9" s="434"/>
      <c r="G9" s="434"/>
      <c r="H9" s="434"/>
      <c r="I9" s="434"/>
      <c r="J9" s="434"/>
      <c r="K9" s="434"/>
      <c r="L9" s="434"/>
      <c r="M9" s="31"/>
      <c r="N9" s="29" t="s">
        <v>52</v>
      </c>
      <c r="O9" s="459" t="str">
        <f>IF(参加申込書【様式１】!Z16="","",参加申込書【様式１】!Z16)</f>
        <v/>
      </c>
      <c r="P9" s="459"/>
      <c r="Q9" s="459"/>
      <c r="R9" s="460"/>
    </row>
    <row r="10" spans="1:34" ht="22.95" customHeight="1">
      <c r="A10" s="420" t="s">
        <v>53</v>
      </c>
      <c r="B10" s="421"/>
      <c r="C10" s="421"/>
      <c r="D10" s="37"/>
      <c r="E10" s="423" t="str">
        <f>IF(参加申込書【様式１】!G19="","",参加申込書【様式１】!G19)</f>
        <v/>
      </c>
      <c r="F10" s="423"/>
      <c r="G10" s="423"/>
      <c r="H10" s="423"/>
      <c r="I10" s="423"/>
      <c r="J10" s="423"/>
      <c r="K10" s="423"/>
      <c r="L10" s="423"/>
      <c r="M10" s="38"/>
      <c r="N10" s="37" t="s">
        <v>52</v>
      </c>
      <c r="O10" s="422" t="str">
        <f>IF(参加申込書【様式１】!R18="","",参加申込書【様式１】!R18)</f>
        <v/>
      </c>
      <c r="P10" s="422"/>
      <c r="Q10" s="422"/>
      <c r="R10" s="386"/>
    </row>
    <row r="11" spans="1:34" ht="12" customHeight="1">
      <c r="A11" s="433" t="s">
        <v>54</v>
      </c>
      <c r="B11" s="431" t="s">
        <v>18</v>
      </c>
      <c r="C11" s="431" t="s">
        <v>19</v>
      </c>
      <c r="D11" s="432" t="s">
        <v>55</v>
      </c>
      <c r="E11" s="432"/>
      <c r="F11" s="432"/>
      <c r="G11" s="432"/>
      <c r="H11" s="432"/>
      <c r="I11" s="442" t="s">
        <v>20</v>
      </c>
      <c r="J11" s="443" t="s">
        <v>54</v>
      </c>
      <c r="K11" s="431" t="s">
        <v>18</v>
      </c>
      <c r="L11" s="431" t="s">
        <v>23</v>
      </c>
      <c r="M11" s="430" t="s">
        <v>56</v>
      </c>
      <c r="N11" s="430"/>
      <c r="O11" s="430"/>
      <c r="P11" s="430"/>
      <c r="Q11" s="430"/>
      <c r="R11" s="431" t="s">
        <v>20</v>
      </c>
    </row>
    <row r="12" spans="1:34" ht="19.5" customHeight="1">
      <c r="A12" s="433"/>
      <c r="B12" s="431"/>
      <c r="C12" s="431"/>
      <c r="D12" s="424" t="s">
        <v>57</v>
      </c>
      <c r="E12" s="424"/>
      <c r="F12" s="424"/>
      <c r="G12" s="424"/>
      <c r="H12" s="424"/>
      <c r="I12" s="442"/>
      <c r="J12" s="443"/>
      <c r="K12" s="431"/>
      <c r="L12" s="431"/>
      <c r="M12" s="424" t="s">
        <v>57</v>
      </c>
      <c r="N12" s="424"/>
      <c r="O12" s="424"/>
      <c r="P12" s="424"/>
      <c r="Q12" s="424"/>
      <c r="R12" s="431"/>
    </row>
    <row r="13" spans="1:34" ht="11.55" customHeight="1">
      <c r="A13" s="405"/>
      <c r="B13" s="407">
        <v>1</v>
      </c>
      <c r="C13" s="403" t="str">
        <f>IF(参加申込書【様式１】!D25="","",参加申込書【様式１】!D25)</f>
        <v/>
      </c>
      <c r="D13" s="425" t="str">
        <f>IF(参加申込書【様式１】!F25="","",参加申込書【様式１】!F25)</f>
        <v/>
      </c>
      <c r="E13" s="426"/>
      <c r="F13" s="426"/>
      <c r="G13" s="426"/>
      <c r="H13" s="427"/>
      <c r="I13" s="428" t="str">
        <f>IF(参加申込書【様式１】!Q25="","",参加申込書【様式１】!Q25)</f>
        <v/>
      </c>
      <c r="J13" s="405"/>
      <c r="K13" s="407">
        <v>14</v>
      </c>
      <c r="L13" s="403" t="str">
        <f>IF(参加申込書【様式１】!W25="","",参加申込書【様式１】!W25)</f>
        <v/>
      </c>
      <c r="M13" s="410" t="str">
        <f>IF(参加申込書【様式１】!Y25="","",参加申込書【様式１】!Y25)</f>
        <v/>
      </c>
      <c r="N13" s="411" t="str">
        <f>IF(参加申込書【様式１】!Y25="","",参加申込書【様式１】!Y25)</f>
        <v/>
      </c>
      <c r="O13" s="411" t="str">
        <f>IF(参加申込書【様式１】!Z25="","",参加申込書【様式１】!Z25)</f>
        <v/>
      </c>
      <c r="P13" s="411" t="str">
        <f>IF(参加申込書【様式１】!AA25="","",参加申込書【様式１】!AA25)</f>
        <v/>
      </c>
      <c r="Q13" s="412" t="str">
        <f>IF(参加申込書【様式１】!AB25="","",参加申込書【様式１】!AB25)</f>
        <v/>
      </c>
      <c r="R13" s="403" t="str">
        <f>IF(参加申込書【様式１】!AJ25="","",参加申込書【様式１】!AJ25)</f>
        <v/>
      </c>
    </row>
    <row r="14" spans="1:34" ht="22.5" customHeight="1">
      <c r="A14" s="406"/>
      <c r="B14" s="408"/>
      <c r="C14" s="409" t="str">
        <f>IF(参加申込書【様式１】!E22="","",参加申込書【様式１】!E22)</f>
        <v/>
      </c>
      <c r="D14" s="435" t="str">
        <f>IF(参加申込書【様式１】!F26="","",参加申込書【様式１】!F26)</f>
        <v/>
      </c>
      <c r="E14" s="436"/>
      <c r="F14" s="436"/>
      <c r="G14" s="436"/>
      <c r="H14" s="437"/>
      <c r="I14" s="429" t="str">
        <f>IF(参加申込書【様式１】!K22="","",参加申込書【様式１】!K22)</f>
        <v/>
      </c>
      <c r="J14" s="406"/>
      <c r="K14" s="408"/>
      <c r="L14" s="409" t="str">
        <f>IF(参加申込書【様式１】!N22="","",参加申込書【様式１】!N22)</f>
        <v/>
      </c>
      <c r="M14" s="438" t="str">
        <f>IF(参加申込書【様式１】!Y26="","",参加申込書【様式１】!Y26)</f>
        <v/>
      </c>
      <c r="N14" s="439" t="str">
        <f>IF(参加申込書【様式１】!Y26="","",参加申込書【様式１】!Y26)</f>
        <v/>
      </c>
      <c r="O14" s="439" t="str">
        <f>IF(参加申込書【様式１】!Z26="","",参加申込書【様式１】!Z26)</f>
        <v/>
      </c>
      <c r="P14" s="439" t="str">
        <f>IF(参加申込書【様式１】!AA26="","",参加申込書【様式１】!AA26)</f>
        <v/>
      </c>
      <c r="Q14" s="440" t="str">
        <f>IF(参加申込書【様式１】!AB26="","",参加申込書【様式１】!AB26)</f>
        <v/>
      </c>
      <c r="R14" s="419" t="str">
        <f>IF(参加申込書【様式１】!T22="","",参加申込書【様式１】!T22)</f>
        <v/>
      </c>
      <c r="AE14" s="25"/>
      <c r="AH14" s="25"/>
    </row>
    <row r="15" spans="1:34" ht="11.25" customHeight="1">
      <c r="A15" s="405"/>
      <c r="B15" s="407">
        <v>2</v>
      </c>
      <c r="C15" s="403" t="str">
        <f>IF(参加申込書【様式１】!D28="","",参加申込書【様式１】!D28)</f>
        <v/>
      </c>
      <c r="D15" s="410"/>
      <c r="E15" s="411"/>
      <c r="F15" s="411"/>
      <c r="G15" s="411"/>
      <c r="H15" s="412"/>
      <c r="I15" s="428" t="str">
        <f>IF(参加申込書【様式１】!Q28="","",参加申込書【様式１】!Q28)</f>
        <v/>
      </c>
      <c r="J15" s="405"/>
      <c r="K15" s="407">
        <v>15</v>
      </c>
      <c r="L15" s="403" t="str">
        <f>IF(参加申込書【様式１】!W28="","",参加申込書【様式１】!W28)</f>
        <v/>
      </c>
      <c r="M15" s="410" t="str">
        <f>IF(参加申込書【様式１】!Y28="","",参加申込書【様式１】!Y28)</f>
        <v/>
      </c>
      <c r="N15" s="411"/>
      <c r="O15" s="411"/>
      <c r="P15" s="411"/>
      <c r="Q15" s="412"/>
      <c r="R15" s="403" t="str">
        <f>IF(参加申込書【様式１】!AJ28="","",参加申込書【様式１】!AJ28)</f>
        <v/>
      </c>
    </row>
    <row r="16" spans="1:34" ht="22.5" customHeight="1">
      <c r="A16" s="406"/>
      <c r="B16" s="461"/>
      <c r="C16" s="409" t="str">
        <f>IF(参加申込書【様式１】!E24="","",参加申込書【様式１】!E24)</f>
        <v/>
      </c>
      <c r="D16" s="416" t="str">
        <f>IF(参加申込書【様式１】!F29="","",参加申込書【様式１】!F29)</f>
        <v/>
      </c>
      <c r="E16" s="417"/>
      <c r="F16" s="417"/>
      <c r="G16" s="417"/>
      <c r="H16" s="418"/>
      <c r="I16" s="429" t="str">
        <f>IF(参加申込書【様式１】!K24="","",参加申込書【様式１】!K24)</f>
        <v/>
      </c>
      <c r="J16" s="406"/>
      <c r="K16" s="408"/>
      <c r="L16" s="409" t="str">
        <f>IF(参加申込書【様式１】!N24="","",参加申込書【様式１】!N24)</f>
        <v/>
      </c>
      <c r="M16" s="415" t="str">
        <f>IF(参加申込書【様式１】!Y29="","",参加申込書【様式１】!Y29)</f>
        <v/>
      </c>
      <c r="N16" s="415" t="str">
        <f>IF(参加申込書【様式１】!Y28="","",参加申込書【様式１】!Y28)</f>
        <v/>
      </c>
      <c r="O16" s="415" t="str">
        <f>IF(参加申込書【様式１】!Z28="","",参加申込書【様式１】!Z28)</f>
        <v/>
      </c>
      <c r="P16" s="415" t="str">
        <f>IF(参加申込書【様式１】!AA28="","",参加申込書【様式１】!AA28)</f>
        <v/>
      </c>
      <c r="Q16" s="415" t="str">
        <f>IF(参加申込書【様式１】!AB28="","",参加申込書【様式１】!AB28)</f>
        <v/>
      </c>
      <c r="R16" s="419" t="str">
        <f>IF(参加申込書【様式１】!T24="","",参加申込書【様式１】!T24)</f>
        <v/>
      </c>
    </row>
    <row r="17" spans="1:31" ht="12" customHeight="1">
      <c r="A17" s="405"/>
      <c r="B17" s="407">
        <v>3</v>
      </c>
      <c r="C17" s="403" t="str">
        <f>IF(参加申込書【様式１】!D31="","",参加申込書【様式１】!D31)</f>
        <v/>
      </c>
      <c r="D17" s="410" t="str">
        <f>IF(参加申込書【様式１】!F31="","",参加申込書【様式１】!F31)</f>
        <v/>
      </c>
      <c r="E17" s="411"/>
      <c r="F17" s="411"/>
      <c r="G17" s="411"/>
      <c r="H17" s="412"/>
      <c r="I17" s="428" t="str">
        <f>IF(参加申込書【様式１】!Q31="","",参加申込書【様式１】!Q31)</f>
        <v/>
      </c>
      <c r="J17" s="405"/>
      <c r="K17" s="407">
        <v>16</v>
      </c>
      <c r="L17" s="403" t="str">
        <f>IF(参加申込書【様式１】!W31="","",参加申込書【様式１】!W31)</f>
        <v/>
      </c>
      <c r="M17" s="410" t="str">
        <f>IF(参加申込書【様式１】!Y31="","",参加申込書【様式１】!Y31)</f>
        <v/>
      </c>
      <c r="N17" s="411"/>
      <c r="O17" s="411"/>
      <c r="P17" s="411"/>
      <c r="Q17" s="412"/>
      <c r="R17" s="403" t="str">
        <f>IF(参加申込書【様式１】!AJ31="","",参加申込書【様式１】!AJ31)</f>
        <v/>
      </c>
    </row>
    <row r="18" spans="1:31" ht="22.5" customHeight="1">
      <c r="A18" s="406"/>
      <c r="B18" s="408"/>
      <c r="C18" s="409" t="str">
        <f>IF(参加申込書【様式１】!E26="","",参加申込書【様式１】!E26)</f>
        <v/>
      </c>
      <c r="D18" s="416" t="str">
        <f>IF(参加申込書【様式１】!F32="","",参加申込書【様式１】!F32)</f>
        <v/>
      </c>
      <c r="E18" s="417"/>
      <c r="F18" s="417"/>
      <c r="G18" s="417"/>
      <c r="H18" s="418"/>
      <c r="I18" s="429" t="str">
        <f>IF(参加申込書【様式１】!K26="","",参加申込書【様式１】!K26)</f>
        <v/>
      </c>
      <c r="J18" s="406"/>
      <c r="K18" s="408"/>
      <c r="L18" s="409" t="str">
        <f>IF(参加申込書【様式１】!N26="","",参加申込書【様式１】!N26)</f>
        <v/>
      </c>
      <c r="M18" s="415" t="str">
        <f>IF(参加申込書【様式１】!Y32="","",参加申込書【様式１】!Y32)</f>
        <v/>
      </c>
      <c r="N18" s="415" t="str">
        <f>IF(参加申込書【様式１】!Y29="","",参加申込書【様式１】!Y29)</f>
        <v/>
      </c>
      <c r="O18" s="415" t="str">
        <f>IF(参加申込書【様式１】!Z29="","",参加申込書【様式１】!Z29)</f>
        <v/>
      </c>
      <c r="P18" s="415" t="str">
        <f>IF(参加申込書【様式１】!AA29="","",参加申込書【様式１】!AA29)</f>
        <v/>
      </c>
      <c r="Q18" s="415" t="str">
        <f>IF(参加申込書【様式１】!AB29="","",参加申込書【様式１】!AB29)</f>
        <v/>
      </c>
      <c r="R18" s="419" t="str">
        <f>IF(参加申込書【様式１】!T26="","",参加申込書【様式１】!T26)</f>
        <v/>
      </c>
      <c r="AE18" s="25"/>
    </row>
    <row r="19" spans="1:31" ht="12" customHeight="1">
      <c r="A19" s="405"/>
      <c r="B19" s="407">
        <v>4</v>
      </c>
      <c r="C19" s="403" t="str">
        <f>IF(参加申込書【様式１】!D34="","",参加申込書【様式１】!D34)</f>
        <v/>
      </c>
      <c r="D19" s="410" t="str">
        <f>IF(参加申込書【様式１】!F34="","",参加申込書【様式１】!F34)</f>
        <v/>
      </c>
      <c r="E19" s="411"/>
      <c r="F19" s="411"/>
      <c r="G19" s="411"/>
      <c r="H19" s="412"/>
      <c r="I19" s="428" t="str">
        <f>IF(参加申込書【様式１】!Q34="","",参加申込書【様式１】!Q34)</f>
        <v/>
      </c>
      <c r="J19" s="405"/>
      <c r="K19" s="407">
        <v>17</v>
      </c>
      <c r="L19" s="403" t="str">
        <f>IF(参加申込書【様式１】!W34="","",参加申込書【様式１】!W34)</f>
        <v/>
      </c>
      <c r="M19" s="410" t="str">
        <f>IF(参加申込書【様式１】!Y34="","",参加申込書【様式１】!Y34)</f>
        <v/>
      </c>
      <c r="N19" s="411"/>
      <c r="O19" s="411"/>
      <c r="P19" s="411"/>
      <c r="Q19" s="412"/>
      <c r="R19" s="403" t="str">
        <f>IF(参加申込書【様式１】!AJ34="","",参加申込書【様式１】!AJ34)</f>
        <v/>
      </c>
    </row>
    <row r="20" spans="1:31" ht="22.5" customHeight="1">
      <c r="A20" s="406"/>
      <c r="B20" s="461"/>
      <c r="C20" s="409" t="str">
        <f>IF(参加申込書【様式１】!E28="","",参加申込書【様式１】!E28)</f>
        <v/>
      </c>
      <c r="D20" s="416" t="str">
        <f>IF(参加申込書【様式１】!F35="","",参加申込書【様式１】!F35)</f>
        <v/>
      </c>
      <c r="E20" s="417"/>
      <c r="F20" s="417"/>
      <c r="G20" s="417"/>
      <c r="H20" s="418"/>
      <c r="I20" s="429" t="str">
        <f>IF(参加申込書【様式１】!K28="","",参加申込書【様式１】!K28)</f>
        <v/>
      </c>
      <c r="J20" s="406"/>
      <c r="K20" s="408"/>
      <c r="L20" s="409" t="str">
        <f>IF(参加申込書【様式１】!N28="","",参加申込書【様式１】!N28)</f>
        <v/>
      </c>
      <c r="M20" s="444" t="str">
        <f>IF(参加申込書【様式１】!Y35="","",参加申込書【様式１】!Y35)</f>
        <v/>
      </c>
      <c r="N20" s="445" t="str">
        <f>IF(参加申込書【様式１】!Y31="","",参加申込書【様式１】!Y31)</f>
        <v/>
      </c>
      <c r="O20" s="445" t="str">
        <f>IF(参加申込書【様式１】!Z31="","",参加申込書【様式１】!Z31)</f>
        <v/>
      </c>
      <c r="P20" s="445" t="str">
        <f>IF(参加申込書【様式１】!AA31="","",参加申込書【様式１】!AA31)</f>
        <v/>
      </c>
      <c r="Q20" s="446" t="str">
        <f>IF(参加申込書【様式１】!AB31="","",参加申込書【様式１】!AB31)</f>
        <v/>
      </c>
      <c r="R20" s="419" t="str">
        <f>IF(参加申込書【様式１】!T28="","",参加申込書【様式１】!T28)</f>
        <v/>
      </c>
      <c r="S20" s="25"/>
    </row>
    <row r="21" spans="1:31" ht="12" customHeight="1">
      <c r="A21" s="405"/>
      <c r="B21" s="407">
        <v>5</v>
      </c>
      <c r="C21" s="403" t="str">
        <f>IF(参加申込書【様式１】!D37="","",参加申込書【様式１】!D37)</f>
        <v/>
      </c>
      <c r="D21" s="410" t="str">
        <f>IF(参加申込書【様式１】!F37="","",参加申込書【様式１】!F37)</f>
        <v/>
      </c>
      <c r="E21" s="411"/>
      <c r="F21" s="411"/>
      <c r="G21" s="411"/>
      <c r="H21" s="412"/>
      <c r="I21" s="428" t="str">
        <f>IF(参加申込書【様式１】!Q37="","",参加申込書【様式１】!Q37)</f>
        <v/>
      </c>
      <c r="J21" s="405"/>
      <c r="K21" s="407">
        <v>18</v>
      </c>
      <c r="L21" s="403" t="str">
        <f>IF(参加申込書【様式１】!W37="","",参加申込書【様式１】!W37)</f>
        <v/>
      </c>
      <c r="M21" s="410" t="str">
        <f>IF(参加申込書【様式１】!Y37="","",参加申込書【様式１】!Y37)</f>
        <v/>
      </c>
      <c r="N21" s="411"/>
      <c r="O21" s="411"/>
      <c r="P21" s="411"/>
      <c r="Q21" s="412"/>
      <c r="R21" s="403" t="str">
        <f>IF(参加申込書【様式１】!AJ37="","",参加申込書【様式１】!AJ37)</f>
        <v/>
      </c>
    </row>
    <row r="22" spans="1:31" ht="22.5" customHeight="1">
      <c r="A22" s="406"/>
      <c r="B22" s="408"/>
      <c r="C22" s="409" t="str">
        <f>IF(参加申込書【様式１】!E30="","",参加申込書【様式１】!E30)</f>
        <v/>
      </c>
      <c r="D22" s="416" t="str">
        <f>IF(参加申込書【様式１】!F38="","",参加申込書【様式１】!F38)</f>
        <v/>
      </c>
      <c r="E22" s="417"/>
      <c r="F22" s="417"/>
      <c r="G22" s="417"/>
      <c r="H22" s="418"/>
      <c r="I22" s="429" t="str">
        <f>IF(参加申込書【様式１】!K30="","",参加申込書【様式１】!K30)</f>
        <v/>
      </c>
      <c r="J22" s="406"/>
      <c r="K22" s="408"/>
      <c r="L22" s="409" t="str">
        <f>IF(参加申込書【様式１】!N30="","",参加申込書【様式１】!N30)</f>
        <v/>
      </c>
      <c r="M22" s="415" t="str">
        <f>IF(参加申込書【様式１】!Y38="","",参加申込書【様式１】!Y38)</f>
        <v/>
      </c>
      <c r="N22" s="415" t="str">
        <f>IF(参加申込書【様式１】!Y33="","",参加申込書【様式１】!Y33)</f>
        <v/>
      </c>
      <c r="O22" s="415" t="str">
        <f>IF(参加申込書【様式１】!Z33="","",参加申込書【様式１】!Z33)</f>
        <v/>
      </c>
      <c r="P22" s="415" t="str">
        <f>IF(参加申込書【様式１】!AA33="","",参加申込書【様式１】!AA33)</f>
        <v/>
      </c>
      <c r="Q22" s="415" t="str">
        <f>IF(参加申込書【様式１】!AB33="","",参加申込書【様式１】!AB33)</f>
        <v/>
      </c>
      <c r="R22" s="419" t="str">
        <f>IF(参加申込書【様式１】!T30="","",参加申込書【様式１】!T30)</f>
        <v/>
      </c>
    </row>
    <row r="23" spans="1:31" ht="12" customHeight="1">
      <c r="A23" s="405"/>
      <c r="B23" s="407">
        <v>6</v>
      </c>
      <c r="C23" s="403" t="str">
        <f>IF(参加申込書【様式１】!D40="","",参加申込書【様式１】!D40)</f>
        <v/>
      </c>
      <c r="D23" s="410" t="str">
        <f>IF(参加申込書【様式１】!F40="","",参加申込書【様式１】!F40)</f>
        <v/>
      </c>
      <c r="E23" s="411"/>
      <c r="F23" s="411"/>
      <c r="G23" s="411"/>
      <c r="H23" s="412"/>
      <c r="I23" s="428" t="str">
        <f>IF(参加申込書【様式１】!Q40="","",参加申込書【様式１】!Q40)</f>
        <v/>
      </c>
      <c r="J23" s="405"/>
      <c r="K23" s="407">
        <v>19</v>
      </c>
      <c r="L23" s="403" t="str">
        <f>IF(参加申込書【様式１】!W40="","",参加申込書【様式１】!W40)</f>
        <v/>
      </c>
      <c r="M23" s="410" t="str">
        <f>IF(参加申込書【様式１】!Y40="","",参加申込書【様式１】!Y40)</f>
        <v/>
      </c>
      <c r="N23" s="411"/>
      <c r="O23" s="411"/>
      <c r="P23" s="411"/>
      <c r="Q23" s="412"/>
      <c r="R23" s="403" t="str">
        <f>IF(参加申込書【様式１】!AJ40="","",参加申込書【様式１】!AJ40)</f>
        <v/>
      </c>
      <c r="Y23" s="25"/>
    </row>
    <row r="24" spans="1:31" ht="22.5" customHeight="1">
      <c r="A24" s="406"/>
      <c r="B24" s="461"/>
      <c r="C24" s="409" t="str">
        <f>IF(参加申込書【様式１】!E32="","",参加申込書【様式１】!E32)</f>
        <v/>
      </c>
      <c r="D24" s="416" t="str">
        <f>IF(参加申込書【様式１】!F41="","",参加申込書【様式１】!F41)</f>
        <v/>
      </c>
      <c r="E24" s="417"/>
      <c r="F24" s="417"/>
      <c r="G24" s="417"/>
      <c r="H24" s="418"/>
      <c r="I24" s="429" t="str">
        <f>IF(参加申込書【様式１】!K32="","",参加申込書【様式１】!K32)</f>
        <v/>
      </c>
      <c r="J24" s="406"/>
      <c r="K24" s="408"/>
      <c r="L24" s="409" t="str">
        <f>IF(参加申込書【様式１】!N32="","",参加申込書【様式１】!N32)</f>
        <v/>
      </c>
      <c r="M24" s="415" t="str">
        <f>IF(参加申込書【様式１】!Y41="","",参加申込書【様式１】!Y41)</f>
        <v/>
      </c>
      <c r="N24" s="415" t="str">
        <f>IF(参加申込書【様式１】!Y35="","",参加申込書【様式１】!Y35)</f>
        <v/>
      </c>
      <c r="O24" s="415" t="str">
        <f>IF(参加申込書【様式１】!Z35="","",参加申込書【様式１】!Z35)</f>
        <v/>
      </c>
      <c r="P24" s="415" t="str">
        <f>IF(参加申込書【様式１】!AA35="","",参加申込書【様式１】!AA35)</f>
        <v/>
      </c>
      <c r="Q24" s="415" t="str">
        <f>IF(参加申込書【様式１】!AB35="","",参加申込書【様式１】!AB35)</f>
        <v/>
      </c>
      <c r="R24" s="419" t="str">
        <f>IF(参加申込書【様式１】!T32="","",参加申込書【様式１】!T32)</f>
        <v/>
      </c>
    </row>
    <row r="25" spans="1:31" ht="12" customHeight="1">
      <c r="A25" s="405"/>
      <c r="B25" s="407">
        <v>7</v>
      </c>
      <c r="C25" s="403" t="str">
        <f>IF(参加申込書【様式１】!D43="","",参加申込書【様式１】!D43)</f>
        <v/>
      </c>
      <c r="D25" s="410" t="str">
        <f>IF(参加申込書【様式１】!F43="","",参加申込書【様式１】!F43)</f>
        <v/>
      </c>
      <c r="E25" s="411"/>
      <c r="F25" s="411"/>
      <c r="G25" s="411"/>
      <c r="H25" s="412"/>
      <c r="I25" s="428" t="str">
        <f>IF(参加申込書【様式１】!Q43="","",参加申込書【様式１】!Q43)</f>
        <v/>
      </c>
      <c r="J25" s="405"/>
      <c r="K25" s="407">
        <v>20</v>
      </c>
      <c r="L25" s="403" t="str">
        <f>IF(参加申込書【様式１】!W43="","",参加申込書【様式１】!W43)</f>
        <v/>
      </c>
      <c r="M25" s="410" t="str">
        <f>IF(参加申込書【様式１】!Y43="","",参加申込書【様式１】!Y43)</f>
        <v/>
      </c>
      <c r="N25" s="411"/>
      <c r="O25" s="411"/>
      <c r="P25" s="411"/>
      <c r="Q25" s="412"/>
      <c r="R25" s="403" t="str">
        <f>IF(参加申込書【様式１】!AJ43="","",参加申込書【様式１】!AJ43)</f>
        <v/>
      </c>
    </row>
    <row r="26" spans="1:31" ht="22.5" customHeight="1">
      <c r="A26" s="406"/>
      <c r="B26" s="408"/>
      <c r="C26" s="409" t="str">
        <f>IF(参加申込書【様式１】!E34="","",参加申込書【様式１】!E34)</f>
        <v/>
      </c>
      <c r="D26" s="416" t="str">
        <f>IF(参加申込書【様式１】!F44="","",参加申込書【様式１】!F44)</f>
        <v/>
      </c>
      <c r="E26" s="417"/>
      <c r="F26" s="417"/>
      <c r="G26" s="417"/>
      <c r="H26" s="418"/>
      <c r="I26" s="429" t="str">
        <f>IF(参加申込書【様式１】!K34="","",参加申込書【様式１】!K34)</f>
        <v/>
      </c>
      <c r="J26" s="406"/>
      <c r="K26" s="408"/>
      <c r="L26" s="409" t="str">
        <f>IF(参加申込書【様式１】!N34="","",参加申込書【様式１】!N34)</f>
        <v/>
      </c>
      <c r="M26" s="444" t="str">
        <f>IF(参加申込書【様式１】!Y44="","",参加申込書【様式１】!Y44)</f>
        <v/>
      </c>
      <c r="N26" s="445"/>
      <c r="O26" s="445"/>
      <c r="P26" s="445"/>
      <c r="Q26" s="446"/>
      <c r="R26" s="419" t="str">
        <f>IF(参加申込書【様式１】!T34="","",参加申込書【様式１】!T34)</f>
        <v/>
      </c>
    </row>
    <row r="27" spans="1:31" ht="12" customHeight="1">
      <c r="A27" s="405"/>
      <c r="B27" s="407">
        <v>8</v>
      </c>
      <c r="C27" s="403" t="str">
        <f>IF(参加申込書【様式１】!D46="","",参加申込書【様式１】!D46)</f>
        <v/>
      </c>
      <c r="D27" s="410" t="str">
        <f>IF(参加申込書【様式１】!F46="","",参加申込書【様式１】!F46)</f>
        <v/>
      </c>
      <c r="E27" s="411"/>
      <c r="F27" s="411"/>
      <c r="G27" s="411"/>
      <c r="H27" s="412"/>
      <c r="I27" s="428" t="str">
        <f>IF(参加申込書【様式１】!Q46="","",参加申込書【様式１】!Q46)</f>
        <v/>
      </c>
      <c r="J27" s="405"/>
      <c r="K27" s="407">
        <v>21</v>
      </c>
      <c r="L27" s="403" t="str">
        <f>IF(参加申込書【様式１】!W46="","",参加申込書【様式１】!W46)</f>
        <v/>
      </c>
      <c r="M27" s="410" t="str">
        <f>IF(参加申込書【様式１】!Y46="","",参加申込書【様式１】!Y46)</f>
        <v/>
      </c>
      <c r="N27" s="411"/>
      <c r="O27" s="411"/>
      <c r="P27" s="411"/>
      <c r="Q27" s="412"/>
      <c r="R27" s="403" t="str">
        <f>IF(参加申込書【様式１】!AJ46="","",参加申込書【様式１】!AJ46)</f>
        <v/>
      </c>
    </row>
    <row r="28" spans="1:31" ht="22.5" customHeight="1">
      <c r="A28" s="406"/>
      <c r="B28" s="461"/>
      <c r="C28" s="404"/>
      <c r="D28" s="416" t="str">
        <f>IF(参加申込書【様式１】!F47="","",参加申込書【様式１】!F47)</f>
        <v/>
      </c>
      <c r="E28" s="417"/>
      <c r="F28" s="417"/>
      <c r="G28" s="417"/>
      <c r="H28" s="418"/>
      <c r="I28" s="429" t="str">
        <f>IF(参加申込書【様式１】!K36="","",参加申込書【様式１】!K36)</f>
        <v/>
      </c>
      <c r="J28" s="406"/>
      <c r="K28" s="408"/>
      <c r="L28" s="409" t="str">
        <f>IF(参加申込書【様式１】!N36="","",参加申込書【様式１】!N36)</f>
        <v/>
      </c>
      <c r="M28" s="415" t="str">
        <f>IF(参加申込書【様式１】!Y47="","",参加申込書【様式１】!Y47)</f>
        <v/>
      </c>
      <c r="N28" s="415"/>
      <c r="O28" s="415"/>
      <c r="P28" s="415"/>
      <c r="Q28" s="415"/>
      <c r="R28" s="419" t="str">
        <f>IF(参加申込書【様式１】!T36="","",参加申込書【様式１】!T36)</f>
        <v/>
      </c>
    </row>
    <row r="29" spans="1:31" ht="12.45" customHeight="1">
      <c r="A29" s="405"/>
      <c r="B29" s="407">
        <v>9</v>
      </c>
      <c r="C29" s="403" t="str">
        <f>IF(参加申込書【様式１】!D49="","",参加申込書【様式１】!D49)</f>
        <v/>
      </c>
      <c r="D29" s="410" t="str">
        <f>IF(参加申込書【様式１】!F49="","",参加申込書【様式１】!F49)</f>
        <v/>
      </c>
      <c r="E29" s="411"/>
      <c r="F29" s="411"/>
      <c r="G29" s="411"/>
      <c r="H29" s="412"/>
      <c r="I29" s="441" t="str">
        <f>IF(参加申込書【様式１】!Q49="","",参加申込書【様式１】!Q49)</f>
        <v/>
      </c>
      <c r="J29" s="405"/>
      <c r="K29" s="407">
        <v>22</v>
      </c>
      <c r="L29" s="403" t="str">
        <f>IF(参加申込書【様式１】!W49="","",参加申込書【様式１】!W49)</f>
        <v/>
      </c>
      <c r="M29" s="410" t="str">
        <f>IF(参加申込書【様式１】!Y49="","",参加申込書【様式１】!Y49)</f>
        <v/>
      </c>
      <c r="N29" s="411"/>
      <c r="O29" s="411"/>
      <c r="P29" s="411"/>
      <c r="Q29" s="412"/>
      <c r="R29" s="403" t="str">
        <f>IF(参加申込書【様式１】!AJ49="","",参加申込書【様式１】!AJ49)</f>
        <v/>
      </c>
    </row>
    <row r="30" spans="1:31" ht="22.5" customHeight="1">
      <c r="A30" s="406"/>
      <c r="B30" s="408"/>
      <c r="C30" s="404" t="str">
        <f>IF(参加申込書【様式１】!E38="","",参加申込書【様式１】!E38)</f>
        <v/>
      </c>
      <c r="D30" s="416" t="str">
        <f>IF(参加申込書【様式１】!F50="","",参加申込書【様式１】!F50)</f>
        <v/>
      </c>
      <c r="E30" s="417"/>
      <c r="F30" s="417"/>
      <c r="G30" s="417"/>
      <c r="H30" s="418"/>
      <c r="I30" s="429"/>
      <c r="J30" s="406"/>
      <c r="K30" s="447"/>
      <c r="L30" s="409" t="str">
        <f>IF(参加申込書【様式１】!N38="","",参加申込書【様式１】!N38)</f>
        <v/>
      </c>
      <c r="M30" s="415" t="str">
        <f>IF(参加申込書【様式１】!Y50="","",参加申込書【様式１】!Y50)</f>
        <v/>
      </c>
      <c r="N30" s="415"/>
      <c r="O30" s="415"/>
      <c r="P30" s="415"/>
      <c r="Q30" s="415"/>
      <c r="R30" s="419" t="str">
        <f>IF(参加申込書【様式１】!T38="","",参加申込書【様式１】!T38)</f>
        <v/>
      </c>
    </row>
    <row r="31" spans="1:31" ht="12" customHeight="1">
      <c r="A31" s="405"/>
      <c r="B31" s="407">
        <v>10</v>
      </c>
      <c r="C31" s="403" t="str">
        <f>IF(参加申込書【様式１】!D52="","",参加申込書【様式１】!D52)</f>
        <v/>
      </c>
      <c r="D31" s="410" t="str">
        <f>IF(参加申込書【様式１】!F52="","",参加申込書【様式１】!F52)</f>
        <v/>
      </c>
      <c r="E31" s="411"/>
      <c r="F31" s="411"/>
      <c r="G31" s="411"/>
      <c r="H31" s="412"/>
      <c r="I31" s="428" t="str">
        <f>IF(参加申込書【様式１】!Q52="","",参加申込書【様式１】!Q52)</f>
        <v/>
      </c>
      <c r="J31" s="405"/>
      <c r="K31" s="407">
        <v>23</v>
      </c>
      <c r="L31" s="403" t="str">
        <f>IF(参加申込書【様式１】!W52="","",参加申込書【様式１】!W52)</f>
        <v/>
      </c>
      <c r="M31" s="410" t="str">
        <f>IF(参加申込書【様式１】!Y52="","",参加申込書【様式１】!Y52)</f>
        <v/>
      </c>
      <c r="N31" s="411"/>
      <c r="O31" s="411"/>
      <c r="P31" s="411"/>
      <c r="Q31" s="412"/>
      <c r="R31" s="403" t="str">
        <f>IF(参加申込書【様式１】!AJ52="","",参加申込書【様式１】!AJ52)</f>
        <v/>
      </c>
    </row>
    <row r="32" spans="1:31" ht="22.5" customHeight="1">
      <c r="A32" s="406"/>
      <c r="B32" s="408"/>
      <c r="C32" s="409" t="str">
        <f>IF(参加申込書【様式１】!E38="","",参加申込書【様式１】!E38)</f>
        <v/>
      </c>
      <c r="D32" s="416" t="str">
        <f>IF(参加申込書【様式１】!F53="","",参加申込書【様式１】!F53)</f>
        <v/>
      </c>
      <c r="E32" s="417"/>
      <c r="F32" s="417"/>
      <c r="G32" s="417"/>
      <c r="H32" s="418"/>
      <c r="I32" s="429" t="str">
        <f>IF(参加申込書【様式１】!K38="","",参加申込書【様式１】!K38)</f>
        <v/>
      </c>
      <c r="J32" s="406"/>
      <c r="K32" s="408"/>
      <c r="L32" s="409" t="str">
        <f>IF(参加申込書【様式１】!N38="","",参加申込書【様式１】!N38)</f>
        <v/>
      </c>
      <c r="M32" s="415" t="str">
        <f>IF(参加申込書【様式１】!Y53="","",参加申込書【様式１】!Y53)</f>
        <v/>
      </c>
      <c r="N32" s="415"/>
      <c r="O32" s="415"/>
      <c r="P32" s="415"/>
      <c r="Q32" s="415"/>
      <c r="R32" s="419" t="str">
        <f>IF(参加申込書【様式１】!T38="","",参加申込書【様式１】!T38)</f>
        <v/>
      </c>
    </row>
    <row r="33" spans="1:22" ht="12" customHeight="1">
      <c r="A33" s="405"/>
      <c r="B33" s="407">
        <v>11</v>
      </c>
      <c r="C33" s="403" t="str">
        <f>IF(参加申込書【様式１】!D55="","",参加申込書【様式１】!D55)</f>
        <v/>
      </c>
      <c r="D33" s="410" t="str">
        <f>IF(参加申込書【様式１】!F55="","",参加申込書【様式１】!F55)</f>
        <v/>
      </c>
      <c r="E33" s="411"/>
      <c r="F33" s="411"/>
      <c r="G33" s="411"/>
      <c r="H33" s="412"/>
      <c r="I33" s="428" t="str">
        <f>IF(参加申込書【様式１】!Q55="","",参加申込書【様式１】!Q55)</f>
        <v/>
      </c>
      <c r="J33" s="405"/>
      <c r="K33" s="407">
        <v>24</v>
      </c>
      <c r="L33" s="403" t="str">
        <f>IF(参加申込書【様式１】!W55="","",参加申込書【様式１】!W55)</f>
        <v/>
      </c>
      <c r="M33" s="410" t="str">
        <f>IF(参加申込書【様式１】!Y55="","",参加申込書【様式１】!Y55)</f>
        <v/>
      </c>
      <c r="N33" s="411"/>
      <c r="O33" s="411"/>
      <c r="P33" s="411"/>
      <c r="Q33" s="412"/>
      <c r="R33" s="413" t="str">
        <f>IF(参加申込書【様式１】!AJ55="","",参加申込書【様式１】!AJ55)</f>
        <v/>
      </c>
      <c r="S33" s="35"/>
    </row>
    <row r="34" spans="1:22" ht="22.5" customHeight="1">
      <c r="A34" s="406"/>
      <c r="B34" s="408"/>
      <c r="C34" s="409" t="str">
        <f>IF(参加申込書【様式１】!E40="","",参加申込書【様式１】!E40)</f>
        <v/>
      </c>
      <c r="D34" s="416" t="str">
        <f>IF(参加申込書【様式１】!F56="","",参加申込書【様式１】!F56)</f>
        <v/>
      </c>
      <c r="E34" s="417"/>
      <c r="F34" s="417"/>
      <c r="G34" s="417"/>
      <c r="H34" s="418"/>
      <c r="I34" s="429" t="str">
        <f>IF(参加申込書【様式１】!K40="","",参加申込書【様式１】!K40)</f>
        <v/>
      </c>
      <c r="J34" s="406"/>
      <c r="K34" s="408"/>
      <c r="L34" s="409" t="str">
        <f>IF(参加申込書【様式１】!N40="","",参加申込書【様式１】!N40)</f>
        <v/>
      </c>
      <c r="M34" s="415" t="str">
        <f>IF(参加申込書【様式１】!Y56="","",参加申込書【様式１】!Y56)</f>
        <v/>
      </c>
      <c r="N34" s="415"/>
      <c r="O34" s="415"/>
      <c r="P34" s="415"/>
      <c r="Q34" s="415"/>
      <c r="R34" s="414" t="str">
        <f>IF(参加申込書【様式１】!T40="","",参加申込書【様式１】!T40)</f>
        <v/>
      </c>
      <c r="S34" s="35"/>
    </row>
    <row r="35" spans="1:22" ht="12" customHeight="1">
      <c r="A35" s="405"/>
      <c r="B35" s="407">
        <v>12</v>
      </c>
      <c r="C35" s="403" t="str">
        <f>IF(参加申込書【様式１】!D58="","",参加申込書【様式１】!D58)</f>
        <v/>
      </c>
      <c r="D35" s="410" t="str">
        <f>IF(参加申込書【様式１】!F58="","",参加申込書【様式１】!F58)</f>
        <v/>
      </c>
      <c r="E35" s="411"/>
      <c r="F35" s="411"/>
      <c r="G35" s="411"/>
      <c r="H35" s="412"/>
      <c r="I35" s="428" t="str">
        <f>IF(参加申込書【様式１】!Q58="","",参加申込書【様式１】!Q58)</f>
        <v/>
      </c>
      <c r="J35" s="405"/>
      <c r="K35" s="407">
        <v>25</v>
      </c>
      <c r="L35" s="403" t="str">
        <f>IF(参加申込書【様式１】!W58="","",参加申込書【様式１】!W58)</f>
        <v/>
      </c>
      <c r="M35" s="410" t="str">
        <f>IF(参加申込書【様式１】!Y58="","",参加申込書【様式１】!Y58)</f>
        <v/>
      </c>
      <c r="N35" s="411"/>
      <c r="O35" s="411"/>
      <c r="P35" s="411"/>
      <c r="Q35" s="412"/>
      <c r="R35" s="413" t="str">
        <f>IF(参加申込書【様式１】!AJ58="","",参加申込書【様式１】!AJ58)</f>
        <v/>
      </c>
      <c r="S35" s="35"/>
    </row>
    <row r="36" spans="1:22" ht="22.5" customHeight="1">
      <c r="A36" s="406"/>
      <c r="B36" s="408"/>
      <c r="C36" s="409" t="str">
        <f>IF(参加申込書【様式１】!E42="","",参加申込書【様式１】!E42)</f>
        <v/>
      </c>
      <c r="D36" s="416" t="str">
        <f>IF(参加申込書【様式１】!F59="","",参加申込書【様式１】!F59)</f>
        <v/>
      </c>
      <c r="E36" s="417"/>
      <c r="F36" s="417"/>
      <c r="G36" s="417"/>
      <c r="H36" s="418"/>
      <c r="I36" s="429" t="str">
        <f>IF(参加申込書【様式１】!K42="","",参加申込書【様式１】!K42)</f>
        <v/>
      </c>
      <c r="J36" s="406"/>
      <c r="K36" s="408"/>
      <c r="L36" s="409" t="str">
        <f>IF(参加申込書【様式１】!N42="","",参加申込書【様式１】!N42)</f>
        <v/>
      </c>
      <c r="M36" s="415" t="str">
        <f>IF(参加申込書【様式１】!Y59="","",参加申込書【様式１】!Y59)</f>
        <v/>
      </c>
      <c r="N36" s="415"/>
      <c r="O36" s="415"/>
      <c r="P36" s="415"/>
      <c r="Q36" s="415"/>
      <c r="R36" s="414" t="str">
        <f>IF(参加申込書【様式１】!T42="","",参加申込書【様式１】!T42)</f>
        <v/>
      </c>
      <c r="S36" s="35"/>
    </row>
    <row r="37" spans="1:22" ht="12" customHeight="1">
      <c r="A37" s="405"/>
      <c r="B37" s="407">
        <v>13</v>
      </c>
      <c r="C37" s="403" t="str">
        <f>IF(参加申込書【様式１】!D61="","",参加申込書【様式１】!D61)</f>
        <v/>
      </c>
      <c r="D37" s="410" t="str">
        <f>IF(参加申込書【様式１】!F61="","",参加申込書【様式１】!F61)</f>
        <v/>
      </c>
      <c r="E37" s="411"/>
      <c r="F37" s="411"/>
      <c r="G37" s="411"/>
      <c r="H37" s="412"/>
      <c r="I37" s="428" t="str">
        <f>IF(参加申込書【様式１】!Q61="","",参加申込書【様式１】!Q61)</f>
        <v/>
      </c>
      <c r="J37" s="405"/>
      <c r="K37" s="407"/>
      <c r="L37" s="403"/>
      <c r="M37" s="410"/>
      <c r="N37" s="411"/>
      <c r="O37" s="411"/>
      <c r="P37" s="411"/>
      <c r="Q37" s="412"/>
      <c r="R37" s="413"/>
      <c r="S37" s="35"/>
    </row>
    <row r="38" spans="1:22" ht="22.5" customHeight="1">
      <c r="A38" s="406"/>
      <c r="B38" s="408"/>
      <c r="C38" s="409" t="str">
        <f>IF(参加申込書【様式１】!E44="","",参加申込書【様式１】!E44)</f>
        <v/>
      </c>
      <c r="D38" s="416" t="str">
        <f>IF(参加申込書【様式１】!F62="","",参加申込書【様式１】!F62)</f>
        <v/>
      </c>
      <c r="E38" s="417"/>
      <c r="F38" s="417"/>
      <c r="G38" s="417"/>
      <c r="H38" s="418"/>
      <c r="I38" s="429" t="str">
        <f>IF(参加申込書【様式１】!K44="","",参加申込書【様式１】!K44)</f>
        <v/>
      </c>
      <c r="J38" s="406"/>
      <c r="K38" s="408"/>
      <c r="L38" s="409"/>
      <c r="M38" s="415"/>
      <c r="N38" s="415"/>
      <c r="O38" s="415"/>
      <c r="P38" s="415"/>
      <c r="Q38" s="415"/>
      <c r="R38" s="414"/>
      <c r="S38" s="35"/>
    </row>
    <row r="39" spans="1:22" ht="13.95" customHeight="1">
      <c r="A39" s="478" t="s">
        <v>58</v>
      </c>
      <c r="B39" s="478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</row>
    <row r="40" spans="1:22" ht="13.2" customHeight="1">
      <c r="A40" s="479"/>
      <c r="B40" s="479"/>
      <c r="C40" s="479"/>
      <c r="D40" s="479"/>
      <c r="E40" s="479"/>
      <c r="F40" s="479"/>
      <c r="G40" s="479"/>
      <c r="H40" s="479"/>
      <c r="I40" s="479"/>
      <c r="J40" s="479"/>
      <c r="K40" s="479"/>
      <c r="L40" s="479"/>
      <c r="M40" s="479"/>
      <c r="N40" s="479"/>
      <c r="O40" s="479"/>
      <c r="P40" s="479"/>
      <c r="Q40" s="479"/>
      <c r="R40" s="479"/>
    </row>
    <row r="41" spans="1:22" ht="12" customHeight="1">
      <c r="A41" s="486" t="s">
        <v>59</v>
      </c>
      <c r="B41" s="486"/>
      <c r="C41" s="486"/>
      <c r="D41" s="486"/>
      <c r="E41" s="486"/>
      <c r="F41" s="486"/>
      <c r="G41" s="486"/>
      <c r="H41" s="486"/>
      <c r="I41" s="26"/>
      <c r="M41" s="39"/>
      <c r="N41" s="39"/>
      <c r="O41" s="39"/>
      <c r="P41" s="39"/>
      <c r="Q41" s="39"/>
      <c r="R41" s="40"/>
      <c r="S41" s="8"/>
      <c r="T41" s="8"/>
      <c r="U41" s="8"/>
      <c r="V41" s="8"/>
    </row>
    <row r="42" spans="1:22" ht="12" customHeight="1">
      <c r="A42" s="486"/>
      <c r="B42" s="486"/>
      <c r="C42" s="486"/>
      <c r="D42" s="486"/>
      <c r="E42" s="486"/>
      <c r="F42" s="486"/>
      <c r="G42" s="486"/>
      <c r="H42" s="486"/>
      <c r="I42" s="26"/>
      <c r="M42" s="39"/>
      <c r="N42" s="39"/>
      <c r="O42" s="39"/>
      <c r="P42" s="39"/>
      <c r="Q42" s="39"/>
      <c r="R42" s="40"/>
      <c r="S42" s="8"/>
      <c r="T42" s="8"/>
      <c r="U42" s="8"/>
      <c r="V42" s="8"/>
    </row>
    <row r="43" spans="1:22" ht="21" customHeight="1">
      <c r="A43" s="486"/>
      <c r="B43" s="486"/>
      <c r="C43" s="486"/>
      <c r="D43" s="486"/>
      <c r="E43" s="486"/>
      <c r="F43" s="486"/>
      <c r="G43" s="486"/>
      <c r="H43" s="486"/>
      <c r="I43" s="7"/>
      <c r="J43" s="41"/>
      <c r="K43" s="42"/>
      <c r="L43" s="43"/>
      <c r="M43" s="39"/>
      <c r="N43" s="39"/>
      <c r="O43" s="39"/>
      <c r="P43" s="39"/>
      <c r="Q43" s="39"/>
      <c r="R43" s="43"/>
      <c r="S43" s="7"/>
    </row>
    <row r="44" spans="1:22" ht="21" customHeight="1">
      <c r="A44" s="27" t="s">
        <v>60</v>
      </c>
      <c r="C44" s="431" t="s">
        <v>34</v>
      </c>
      <c r="D44" s="431"/>
      <c r="E44" s="431" t="s">
        <v>35</v>
      </c>
      <c r="F44" s="431"/>
      <c r="G44" s="490" t="s">
        <v>36</v>
      </c>
      <c r="H44" s="490"/>
      <c r="J44" s="475" t="s">
        <v>61</v>
      </c>
      <c r="K44" s="476"/>
      <c r="L44" s="476"/>
      <c r="M44" s="476"/>
      <c r="N44" s="476"/>
      <c r="O44" s="476"/>
      <c r="P44" s="476"/>
      <c r="Q44" s="476"/>
      <c r="R44" s="477"/>
    </row>
    <row r="45" spans="1:22" ht="13.5" customHeight="1">
      <c r="A45" s="485" t="s">
        <v>62</v>
      </c>
      <c r="B45" s="485"/>
      <c r="C45" s="385" t="str">
        <f>IF(参加申込書【様式１】!Y69="","",参加申込書【様式１】!Y69)</f>
        <v/>
      </c>
      <c r="D45" s="386" t="e">
        <f>IF(参加申込書【様式１】!#REF!="","",参加申込書【様式１】!#REF!)</f>
        <v>#REF!</v>
      </c>
      <c r="E45" s="385" t="str">
        <f>IF(参加申込書【様式１】!AD69="","",参加申込書【様式１】!AD69)</f>
        <v/>
      </c>
      <c r="F45" s="386" t="e">
        <f>IF(参加申込書【様式１】!#REF!="","",参加申込書【様式１】!#REF!)</f>
        <v>#REF!</v>
      </c>
      <c r="G45" s="385" t="str">
        <f>IF(参加申込書【様式１】!AI69="","",参加申込書【様式１】!AI69)</f>
        <v/>
      </c>
      <c r="H45" s="386" t="e">
        <f>IF(参加申込書【様式１】!#REF!="","",参加申込書【様式１】!#REF!)</f>
        <v>#REF!</v>
      </c>
      <c r="J45" s="98" t="s">
        <v>63</v>
      </c>
      <c r="K45" s="483" t="s">
        <v>55</v>
      </c>
      <c r="L45" s="484"/>
      <c r="M45" s="487" t="str">
        <f>IF(参加申込書【様式１】!G20="","",参加申込書【様式１】!G20)</f>
        <v/>
      </c>
      <c r="N45" s="488"/>
      <c r="O45" s="488"/>
      <c r="P45" s="488"/>
      <c r="Q45" s="488"/>
      <c r="R45" s="489"/>
    </row>
    <row r="46" spans="1:22" ht="10.5" customHeight="1">
      <c r="A46" s="485"/>
      <c r="B46" s="485"/>
      <c r="C46" s="387" t="str">
        <f>IF(参加申込書【様式１】!E45="","",参加申込書【様式１】!E45)</f>
        <v/>
      </c>
      <c r="D46" s="388" t="str">
        <f>IF(参加申込書【様式１】!F45="","",参加申込書【様式１】!F45)</f>
        <v/>
      </c>
      <c r="E46" s="387" t="str">
        <f>IF(参加申込書【様式１】!G45="","",参加申込書【様式１】!G45)</f>
        <v/>
      </c>
      <c r="F46" s="388" t="str">
        <f>IF(参加申込書【様式１】!H45="","",参加申込書【様式１】!H45)</f>
        <v/>
      </c>
      <c r="G46" s="387" t="str">
        <f>IF(参加申込書【様式１】!I45="","",参加申込書【様式１】!I45)</f>
        <v/>
      </c>
      <c r="H46" s="388" t="str">
        <f>IF(参加申込書【様式１】!J45="","",参加申込書【様式１】!J45)</f>
        <v/>
      </c>
      <c r="J46" s="389">
        <v>1</v>
      </c>
      <c r="K46" s="480" t="s">
        <v>64</v>
      </c>
      <c r="L46" s="481"/>
      <c r="M46" s="463" t="str">
        <f>IF(参加申込書【様式１】!G21="","",参加申込書【様式１】!G21)</f>
        <v/>
      </c>
      <c r="N46" s="464"/>
      <c r="O46" s="464"/>
      <c r="P46" s="464"/>
      <c r="Q46" s="464"/>
      <c r="R46" s="465"/>
    </row>
    <row r="47" spans="1:22" ht="10.5" customHeight="1">
      <c r="A47" s="399" t="s">
        <v>65</v>
      </c>
      <c r="B47" s="400"/>
      <c r="C47" s="385" t="str">
        <f>IF(参加申込書【様式１】!Y71="","",参加申込書【様式１】!Y71)</f>
        <v/>
      </c>
      <c r="D47" s="386" t="str">
        <f>IF(参加申込書【様式１】!X30="","",参加申込書【様式１】!X30)</f>
        <v/>
      </c>
      <c r="E47" s="385" t="str">
        <f>IF(参加申込書【様式１】!AD71="","",参加申込書【様式１】!AD71)</f>
        <v/>
      </c>
      <c r="F47" s="386" t="str">
        <f>IF(参加申込書【様式１】!Z30="","",参加申込書【様式１】!Z30)</f>
        <v/>
      </c>
      <c r="G47" s="385" t="str">
        <f>IF(参加申込書【様式１】!AI71="","",参加申込書【様式１】!AI71)</f>
        <v/>
      </c>
      <c r="H47" s="386" t="str">
        <f>IF(参加申込書【様式１】!AB30="","",参加申込書【様式１】!AB30)</f>
        <v/>
      </c>
      <c r="J47" s="390"/>
      <c r="K47" s="482"/>
      <c r="L47" s="402"/>
      <c r="M47" s="414"/>
      <c r="N47" s="466"/>
      <c r="O47" s="466"/>
      <c r="P47" s="466"/>
      <c r="Q47" s="466"/>
      <c r="R47" s="467"/>
    </row>
    <row r="48" spans="1:22" ht="10.5" customHeight="1">
      <c r="A48" s="401"/>
      <c r="B48" s="402"/>
      <c r="C48" s="387" t="e">
        <f>IF(参加申込書【様式１】!#REF!="","",参加申込書【様式１】!#REF!)</f>
        <v>#REF!</v>
      </c>
      <c r="D48" s="388" t="e">
        <f>IF(参加申込書【様式１】!#REF!="","",参加申込書【様式１】!#REF!)</f>
        <v>#REF!</v>
      </c>
      <c r="E48" s="387" t="e">
        <f>IF(参加申込書【様式１】!#REF!="","",参加申込書【様式１】!#REF!)</f>
        <v>#REF!</v>
      </c>
      <c r="F48" s="388" t="e">
        <f>IF(参加申込書【様式１】!#REF!="","",参加申込書【様式１】!#REF!)</f>
        <v>#REF!</v>
      </c>
      <c r="G48" s="387" t="e">
        <f>IF(参加申込書【様式１】!#REF!="","",参加申込書【様式１】!#REF!)</f>
        <v>#REF!</v>
      </c>
      <c r="H48" s="388" t="e">
        <f>IF(参加申込書【様式１】!#REF!="","",参加申込書【様式１】!#REF!)</f>
        <v>#REF!</v>
      </c>
      <c r="J48" s="389">
        <v>2</v>
      </c>
      <c r="K48" s="391" t="s">
        <v>83</v>
      </c>
      <c r="L48" s="392"/>
      <c r="M48" s="468"/>
      <c r="N48" s="469"/>
      <c r="O48" s="469"/>
      <c r="P48" s="469"/>
      <c r="Q48" s="469"/>
      <c r="R48" s="470"/>
    </row>
    <row r="49" spans="1:18" ht="10.5" customHeight="1">
      <c r="A49" s="399" t="s">
        <v>66</v>
      </c>
      <c r="B49" s="400"/>
      <c r="C49" s="385" t="str">
        <f>IF(参加申込書【様式１】!Y73="","",参加申込書【様式１】!Y73)</f>
        <v/>
      </c>
      <c r="D49" s="386" t="str">
        <f>IF(参加申込書【様式１】!X32="","",参加申込書【様式１】!X32)</f>
        <v/>
      </c>
      <c r="E49" s="385" t="str">
        <f>IF(参加申込書【様式１】!AD73="","",参加申込書【様式１】!AD73)</f>
        <v/>
      </c>
      <c r="F49" s="386" t="str">
        <f>IF(参加申込書【様式１】!Z32="","",参加申込書【様式１】!Z32)</f>
        <v/>
      </c>
      <c r="G49" s="385" t="str">
        <f>IF(参加申込書【様式１】!AI73="","",参加申込書【様式１】!AI73)</f>
        <v/>
      </c>
      <c r="H49" s="386" t="str">
        <f>IF(参加申込書【様式１】!AB32="","",参加申込書【様式１】!AB32)</f>
        <v/>
      </c>
      <c r="J49" s="390"/>
      <c r="K49" s="393"/>
      <c r="L49" s="394"/>
      <c r="M49" s="471"/>
      <c r="N49" s="472"/>
      <c r="O49" s="472"/>
      <c r="P49" s="472"/>
      <c r="Q49" s="472"/>
      <c r="R49" s="473"/>
    </row>
    <row r="50" spans="1:18" ht="10.5" customHeight="1">
      <c r="A50" s="401"/>
      <c r="B50" s="402"/>
      <c r="C50" s="387" t="str">
        <f>IF(参加申込書【様式１】!E48="","",参加申込書【様式１】!E48)</f>
        <v/>
      </c>
      <c r="D50" s="388" t="str">
        <f>IF(参加申込書【様式１】!F48="","",参加申込書【様式１】!F48)</f>
        <v/>
      </c>
      <c r="E50" s="387" t="str">
        <f>IF(参加申込書【様式１】!G48="","",参加申込書【様式１】!G48)</f>
        <v/>
      </c>
      <c r="F50" s="388" t="str">
        <f>IF(参加申込書【様式１】!H48="","",参加申込書【様式１】!H48)</f>
        <v/>
      </c>
      <c r="G50" s="387" t="str">
        <f>IF(参加申込書【様式１】!I48="","",参加申込書【様式１】!I48)</f>
        <v/>
      </c>
      <c r="H50" s="388" t="str">
        <f>IF(参加申込書【様式１】!J48="","",参加申込書【様式１】!J48)</f>
        <v/>
      </c>
      <c r="J50" s="389">
        <v>3</v>
      </c>
      <c r="K50" s="391" t="s">
        <v>84</v>
      </c>
      <c r="L50" s="392"/>
      <c r="M50" s="468"/>
      <c r="N50" s="469"/>
      <c r="O50" s="469"/>
      <c r="P50" s="469"/>
      <c r="Q50" s="469"/>
      <c r="R50" s="470"/>
    </row>
    <row r="51" spans="1:18" ht="10.5" customHeight="1">
      <c r="A51" s="399" t="s">
        <v>67</v>
      </c>
      <c r="B51" s="400"/>
      <c r="C51" s="385" t="str">
        <f>IF(参加申込書【様式１】!Y75="","",参加申込書【様式１】!Y75)</f>
        <v/>
      </c>
      <c r="D51" s="386" t="str">
        <f>IF(参加申込書【様式１】!X34="","",参加申込書【様式１】!X34)</f>
        <v/>
      </c>
      <c r="E51" s="385" t="str">
        <f>IF(参加申込書【様式１】!AD75="","",参加申込書【様式１】!AD75)</f>
        <v/>
      </c>
      <c r="F51" s="386" t="str">
        <f>IF(参加申込書【様式１】!Z34="","",参加申込書【様式１】!Z34)</f>
        <v/>
      </c>
      <c r="G51" s="385" t="str">
        <f>IF(参加申込書【様式１】!AI75="","",参加申込書【様式１】!AI75)</f>
        <v/>
      </c>
      <c r="H51" s="386" t="str">
        <f>IF(参加申込書【様式１】!AB34="","",参加申込書【様式１】!AB34)</f>
        <v/>
      </c>
      <c r="J51" s="390"/>
      <c r="K51" s="393"/>
      <c r="L51" s="394"/>
      <c r="M51" s="471"/>
      <c r="N51" s="472"/>
      <c r="O51" s="472"/>
      <c r="P51" s="472"/>
      <c r="Q51" s="472"/>
      <c r="R51" s="473"/>
    </row>
    <row r="52" spans="1:18" ht="10.5" customHeight="1">
      <c r="A52" s="401"/>
      <c r="B52" s="402"/>
      <c r="C52" s="387" t="str">
        <f>IF(参加申込書【様式１】!E53="","",参加申込書【様式１】!E53)</f>
        <v/>
      </c>
      <c r="D52" s="388" t="str">
        <f>IF(参加申込書【様式１】!F53="","",参加申込書【様式１】!F53)</f>
        <v/>
      </c>
      <c r="E52" s="387" t="str">
        <f>IF(参加申込書【様式１】!G53="","",参加申込書【様式１】!G53)</f>
        <v/>
      </c>
      <c r="F52" s="388" t="str">
        <f>IF(参加申込書【様式１】!H53="","",参加申込書【様式１】!H53)</f>
        <v/>
      </c>
      <c r="G52" s="387" t="str">
        <f>IF(参加申込書【様式１】!I53="","",参加申込書【様式１】!I53)</f>
        <v/>
      </c>
      <c r="H52" s="388" t="str">
        <f>IF(参加申込書【様式１】!J53="","",参加申込書【様式１】!J53)</f>
        <v/>
      </c>
      <c r="J52" s="389">
        <v>4</v>
      </c>
      <c r="K52" s="391" t="s">
        <v>84</v>
      </c>
      <c r="L52" s="392"/>
      <c r="M52" s="468"/>
      <c r="N52" s="469"/>
      <c r="O52" s="469"/>
      <c r="P52" s="469"/>
      <c r="Q52" s="469"/>
      <c r="R52" s="470"/>
    </row>
    <row r="53" spans="1:18" ht="10.5" customHeight="1">
      <c r="J53" s="390"/>
      <c r="K53" s="393"/>
      <c r="L53" s="394"/>
      <c r="M53" s="471"/>
      <c r="N53" s="472"/>
      <c r="O53" s="472"/>
      <c r="P53" s="472"/>
      <c r="Q53" s="472"/>
      <c r="R53" s="473"/>
    </row>
    <row r="54" spans="1:18" ht="10.5" customHeight="1">
      <c r="A54" s="9"/>
      <c r="J54" s="389">
        <v>5</v>
      </c>
      <c r="K54" s="395" t="s">
        <v>85</v>
      </c>
      <c r="L54" s="396"/>
      <c r="M54" s="474"/>
      <c r="N54" s="474"/>
      <c r="O54" s="474"/>
      <c r="P54" s="474"/>
      <c r="Q54" s="474"/>
      <c r="R54" s="474"/>
    </row>
    <row r="55" spans="1:18" ht="10.5" customHeight="1">
      <c r="J55" s="390"/>
      <c r="K55" s="397"/>
      <c r="L55" s="398"/>
      <c r="M55" s="474"/>
      <c r="N55" s="474"/>
      <c r="O55" s="474"/>
      <c r="P55" s="474"/>
      <c r="Q55" s="474"/>
      <c r="R55" s="474"/>
    </row>
    <row r="56" spans="1:18" ht="18" customHeight="1">
      <c r="A56" s="28"/>
    </row>
    <row r="57" spans="1:18" ht="18" customHeight="1"/>
    <row r="58" spans="1:18" ht="21" customHeight="1"/>
    <row r="59" spans="1:18" ht="18" customHeight="1"/>
    <row r="60" spans="1:18" ht="18" customHeight="1"/>
    <row r="62" spans="1:18">
      <c r="L62" s="462"/>
      <c r="M62" s="462"/>
      <c r="N62" s="462"/>
      <c r="O62" s="462"/>
      <c r="P62" s="462"/>
    </row>
    <row r="65" spans="6:6" ht="14.4">
      <c r="F65" s="9"/>
    </row>
  </sheetData>
  <mergeCells count="222">
    <mergeCell ref="M45:R45"/>
    <mergeCell ref="G49:H50"/>
    <mergeCell ref="R19:R20"/>
    <mergeCell ref="J13:J14"/>
    <mergeCell ref="K13:K14"/>
    <mergeCell ref="L13:L14"/>
    <mergeCell ref="M13:Q13"/>
    <mergeCell ref="R13:R14"/>
    <mergeCell ref="R25:R26"/>
    <mergeCell ref="D28:H28"/>
    <mergeCell ref="I25:I26"/>
    <mergeCell ref="J25:J26"/>
    <mergeCell ref="K25:K26"/>
    <mergeCell ref="L25:L26"/>
    <mergeCell ref="D24:H24"/>
    <mergeCell ref="M24:Q24"/>
    <mergeCell ref="I23:I24"/>
    <mergeCell ref="J23:J24"/>
    <mergeCell ref="K23:K24"/>
    <mergeCell ref="D31:H31"/>
    <mergeCell ref="E44:F44"/>
    <mergeCell ref="G44:H44"/>
    <mergeCell ref="C44:D44"/>
    <mergeCell ref="M31:Q31"/>
    <mergeCell ref="A41:H43"/>
    <mergeCell ref="I33:I34"/>
    <mergeCell ref="I35:I36"/>
    <mergeCell ref="C37:C38"/>
    <mergeCell ref="D37:H37"/>
    <mergeCell ref="I37:I38"/>
    <mergeCell ref="D38:H38"/>
    <mergeCell ref="J33:J34"/>
    <mergeCell ref="K33:K34"/>
    <mergeCell ref="J44:R44"/>
    <mergeCell ref="A35:A36"/>
    <mergeCell ref="B35:B36"/>
    <mergeCell ref="C35:C36"/>
    <mergeCell ref="D35:H35"/>
    <mergeCell ref="D36:H36"/>
    <mergeCell ref="A49:B50"/>
    <mergeCell ref="C49:D50"/>
    <mergeCell ref="E49:F50"/>
    <mergeCell ref="M37:Q37"/>
    <mergeCell ref="R37:R38"/>
    <mergeCell ref="M38:Q38"/>
    <mergeCell ref="A39:R40"/>
    <mergeCell ref="K46:L47"/>
    <mergeCell ref="K45:L45"/>
    <mergeCell ref="J46:J47"/>
    <mergeCell ref="K48:L49"/>
    <mergeCell ref="J48:J49"/>
    <mergeCell ref="J50:J51"/>
    <mergeCell ref="A45:B46"/>
    <mergeCell ref="C45:D46"/>
    <mergeCell ref="E45:F46"/>
    <mergeCell ref="G45:H46"/>
    <mergeCell ref="A47:B48"/>
    <mergeCell ref="L62:P62"/>
    <mergeCell ref="M46:R47"/>
    <mergeCell ref="M27:Q27"/>
    <mergeCell ref="R27:R28"/>
    <mergeCell ref="M23:Q23"/>
    <mergeCell ref="R23:R24"/>
    <mergeCell ref="M50:R51"/>
    <mergeCell ref="I31:I32"/>
    <mergeCell ref="J31:J32"/>
    <mergeCell ref="K31:K32"/>
    <mergeCell ref="L31:L32"/>
    <mergeCell ref="M52:R53"/>
    <mergeCell ref="M48:R49"/>
    <mergeCell ref="M54:R55"/>
    <mergeCell ref="M28:Q28"/>
    <mergeCell ref="I27:I28"/>
    <mergeCell ref="J27:J28"/>
    <mergeCell ref="K27:K28"/>
    <mergeCell ref="L27:L28"/>
    <mergeCell ref="M25:Q25"/>
    <mergeCell ref="M26:Q26"/>
    <mergeCell ref="J37:J38"/>
    <mergeCell ref="K37:K38"/>
    <mergeCell ref="L37:L38"/>
    <mergeCell ref="A27:A28"/>
    <mergeCell ref="B27:B28"/>
    <mergeCell ref="D27:H27"/>
    <mergeCell ref="K21:K22"/>
    <mergeCell ref="L21:L22"/>
    <mergeCell ref="A37:A38"/>
    <mergeCell ref="B37:B38"/>
    <mergeCell ref="A31:A32"/>
    <mergeCell ref="B31:B32"/>
    <mergeCell ref="C31:C32"/>
    <mergeCell ref="A23:A24"/>
    <mergeCell ref="B23:B24"/>
    <mergeCell ref="C23:C24"/>
    <mergeCell ref="D23:H23"/>
    <mergeCell ref="A29:A30"/>
    <mergeCell ref="A25:A26"/>
    <mergeCell ref="B25:B26"/>
    <mergeCell ref="C25:C26"/>
    <mergeCell ref="D25:H25"/>
    <mergeCell ref="D26:H26"/>
    <mergeCell ref="B29:B30"/>
    <mergeCell ref="A33:A34"/>
    <mergeCell ref="B33:B34"/>
    <mergeCell ref="C33:C34"/>
    <mergeCell ref="A19:A20"/>
    <mergeCell ref="B19:B20"/>
    <mergeCell ref="C19:C20"/>
    <mergeCell ref="D19:H19"/>
    <mergeCell ref="M19:Q19"/>
    <mergeCell ref="A21:A22"/>
    <mergeCell ref="B21:B22"/>
    <mergeCell ref="C21:C22"/>
    <mergeCell ref="D21:H21"/>
    <mergeCell ref="R17:R18"/>
    <mergeCell ref="D18:H18"/>
    <mergeCell ref="M18:Q18"/>
    <mergeCell ref="I17:I18"/>
    <mergeCell ref="J17:J18"/>
    <mergeCell ref="K17:K18"/>
    <mergeCell ref="L17:L18"/>
    <mergeCell ref="A17:A18"/>
    <mergeCell ref="B17:B18"/>
    <mergeCell ref="C17:C18"/>
    <mergeCell ref="D17:H17"/>
    <mergeCell ref="R15:R16"/>
    <mergeCell ref="M16:Q16"/>
    <mergeCell ref="M21:Q21"/>
    <mergeCell ref="R21:R22"/>
    <mergeCell ref="D22:H22"/>
    <mergeCell ref="M22:Q22"/>
    <mergeCell ref="I21:I22"/>
    <mergeCell ref="J21:J22"/>
    <mergeCell ref="A2:B2"/>
    <mergeCell ref="B4:Q4"/>
    <mergeCell ref="N6:P6"/>
    <mergeCell ref="A8:C8"/>
    <mergeCell ref="E8:L8"/>
    <mergeCell ref="N8:P8"/>
    <mergeCell ref="D2:O2"/>
    <mergeCell ref="A9:C9"/>
    <mergeCell ref="O9:R9"/>
    <mergeCell ref="B6:D6"/>
    <mergeCell ref="K15:K16"/>
    <mergeCell ref="L15:L16"/>
    <mergeCell ref="A15:A16"/>
    <mergeCell ref="B15:B16"/>
    <mergeCell ref="C15:C16"/>
    <mergeCell ref="D15:H15"/>
    <mergeCell ref="E9:L9"/>
    <mergeCell ref="D14:H14"/>
    <mergeCell ref="M14:Q14"/>
    <mergeCell ref="I29:I30"/>
    <mergeCell ref="I11:I12"/>
    <mergeCell ref="J11:J12"/>
    <mergeCell ref="K11:K12"/>
    <mergeCell ref="L11:L12"/>
    <mergeCell ref="M15:Q15"/>
    <mergeCell ref="D16:H16"/>
    <mergeCell ref="I15:I16"/>
    <mergeCell ref="J15:J16"/>
    <mergeCell ref="M17:Q17"/>
    <mergeCell ref="D20:H20"/>
    <mergeCell ref="M20:Q20"/>
    <mergeCell ref="I19:I20"/>
    <mergeCell ref="J19:J20"/>
    <mergeCell ref="K19:K20"/>
    <mergeCell ref="L19:L20"/>
    <mergeCell ref="L23:L24"/>
    <mergeCell ref="J29:J30"/>
    <mergeCell ref="K29:K30"/>
    <mergeCell ref="D29:H29"/>
    <mergeCell ref="A10:C10"/>
    <mergeCell ref="O10:R10"/>
    <mergeCell ref="E10:L10"/>
    <mergeCell ref="D12:H12"/>
    <mergeCell ref="M12:Q12"/>
    <mergeCell ref="A13:A14"/>
    <mergeCell ref="B13:B14"/>
    <mergeCell ref="C13:C14"/>
    <mergeCell ref="D13:H13"/>
    <mergeCell ref="I13:I14"/>
    <mergeCell ref="M11:Q11"/>
    <mergeCell ref="R11:R12"/>
    <mergeCell ref="D11:H11"/>
    <mergeCell ref="A11:A12"/>
    <mergeCell ref="B11:B12"/>
    <mergeCell ref="C11:C12"/>
    <mergeCell ref="C27:C28"/>
    <mergeCell ref="C29:C30"/>
    <mergeCell ref="J35:J36"/>
    <mergeCell ref="K35:K36"/>
    <mergeCell ref="L35:L36"/>
    <mergeCell ref="M35:Q35"/>
    <mergeCell ref="R35:R36"/>
    <mergeCell ref="M36:Q36"/>
    <mergeCell ref="D30:H30"/>
    <mergeCell ref="L29:L30"/>
    <mergeCell ref="M29:Q29"/>
    <mergeCell ref="R29:R30"/>
    <mergeCell ref="M30:Q30"/>
    <mergeCell ref="D33:H33"/>
    <mergeCell ref="D34:H34"/>
    <mergeCell ref="R31:R32"/>
    <mergeCell ref="D32:H32"/>
    <mergeCell ref="M32:Q32"/>
    <mergeCell ref="L33:L34"/>
    <mergeCell ref="M33:Q33"/>
    <mergeCell ref="R33:R34"/>
    <mergeCell ref="M34:Q34"/>
    <mergeCell ref="C47:D48"/>
    <mergeCell ref="E47:F48"/>
    <mergeCell ref="G47:H48"/>
    <mergeCell ref="J52:J53"/>
    <mergeCell ref="J54:J55"/>
    <mergeCell ref="K50:L51"/>
    <mergeCell ref="K52:L53"/>
    <mergeCell ref="K54:L55"/>
    <mergeCell ref="A51:B52"/>
    <mergeCell ref="C51:D52"/>
    <mergeCell ref="E51:F52"/>
    <mergeCell ref="G51:H52"/>
  </mergeCells>
  <phoneticPr fontId="3"/>
  <dataValidations count="2">
    <dataValidation type="list" allowBlank="1" showInputMessage="1" showErrorMessage="1" sqref="J37:J38" xr:uid="{00000000-0002-0000-0100-000000000000}">
      <formula1>"〇"</formula1>
    </dataValidation>
    <dataValidation type="list" allowBlank="1" showInputMessage="1" showErrorMessage="1" sqref="A13:A38 J13:J36" xr:uid="{00000000-0002-0000-0100-000001000000}">
      <formula1>"〇,△"</formula1>
    </dataValidation>
  </dataValidations>
  <printOptions horizontalCentered="1" verticalCentered="1"/>
  <pageMargins left="0.78740157480314965" right="0.78740157480314965" top="0.59055118110236227" bottom="0.55118110236220474" header="0.51181102362204722" footer="0.51181102362204722"/>
  <pageSetup paperSize="9" scale="92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44"/>
  <sheetViews>
    <sheetView showGridLines="0" view="pageBreakPreview" zoomScale="70" zoomScaleNormal="100" zoomScaleSheetLayoutView="70" workbookViewId="0">
      <selection activeCell="AS29" sqref="AS29"/>
    </sheetView>
  </sheetViews>
  <sheetFormatPr defaultRowHeight="13.2"/>
  <cols>
    <col min="1" max="1" width="0.77734375" customWidth="1"/>
    <col min="2" max="2" width="4.44140625" customWidth="1"/>
    <col min="3" max="3" width="5.21875" customWidth="1"/>
    <col min="4" max="6" width="5.44140625" customWidth="1"/>
    <col min="7" max="7" width="5.33203125" customWidth="1"/>
    <col min="8" max="8" width="2.109375" customWidth="1"/>
    <col min="9" max="9" width="2.44140625" customWidth="1"/>
    <col min="10" max="10" width="3" customWidth="1"/>
    <col min="11" max="11" width="2.21875" customWidth="1"/>
    <col min="12" max="12" width="2.33203125" customWidth="1"/>
    <col min="13" max="15" width="2.33203125" hidden="1" customWidth="1"/>
    <col min="16" max="17" width="3.88671875" customWidth="1"/>
    <col min="18" max="18" width="5.33203125" bestFit="1" customWidth="1"/>
    <col min="19" max="19" width="3.88671875" customWidth="1"/>
    <col min="20" max="20" width="5.6640625" customWidth="1"/>
    <col min="21" max="21" width="1.21875" customWidth="1"/>
    <col min="22" max="26" width="3.77734375" customWidth="1"/>
    <col min="27" max="30" width="1.88671875" customWidth="1"/>
    <col min="31" max="31" width="3.77734375" customWidth="1"/>
    <col min="32" max="32" width="1.77734375" customWidth="1"/>
    <col min="33" max="40" width="3.6640625" customWidth="1"/>
  </cols>
  <sheetData>
    <row r="1" spans="2:31" s="7" customFormat="1" ht="25.2" customHeight="1">
      <c r="B1" s="533" t="s">
        <v>96</v>
      </c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</row>
    <row r="2" spans="2:31" s="7" customFormat="1" ht="24" customHeight="1">
      <c r="B2" s="534" t="s">
        <v>87</v>
      </c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6"/>
    </row>
    <row r="3" spans="2:31" s="7" customFormat="1" ht="24" customHeight="1">
      <c r="B3" s="537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8"/>
      <c r="Y3" s="538"/>
      <c r="Z3" s="538"/>
      <c r="AA3" s="538"/>
      <c r="AB3" s="538"/>
      <c r="AC3" s="538"/>
      <c r="AD3" s="538"/>
      <c r="AE3" s="539"/>
    </row>
    <row r="4" spans="2:31" s="7" customFormat="1" ht="24" customHeight="1">
      <c r="B4" s="537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8"/>
      <c r="AA4" s="538"/>
      <c r="AB4" s="538"/>
      <c r="AC4" s="538"/>
      <c r="AD4" s="538"/>
      <c r="AE4" s="539"/>
    </row>
    <row r="5" spans="2:31" s="7" customFormat="1" ht="24" customHeight="1">
      <c r="B5" s="537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  <c r="AD5" s="538"/>
      <c r="AE5" s="539"/>
    </row>
    <row r="6" spans="2:31" s="7" customFormat="1" ht="24" customHeight="1">
      <c r="B6" s="537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9"/>
    </row>
    <row r="7" spans="2:31" s="7" customFormat="1" ht="24" customHeight="1">
      <c r="B7" s="537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  <c r="S7" s="538"/>
      <c r="T7" s="538"/>
      <c r="U7" s="538"/>
      <c r="V7" s="538"/>
      <c r="W7" s="538"/>
      <c r="X7" s="538"/>
      <c r="Y7" s="538"/>
      <c r="Z7" s="538"/>
      <c r="AA7" s="538"/>
      <c r="AB7" s="538"/>
      <c r="AC7" s="538"/>
      <c r="AD7" s="538"/>
      <c r="AE7" s="539"/>
    </row>
    <row r="8" spans="2:31" s="7" customFormat="1" ht="24" customHeight="1">
      <c r="B8" s="537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  <c r="Y8" s="538"/>
      <c r="Z8" s="538"/>
      <c r="AA8" s="538"/>
      <c r="AB8" s="538"/>
      <c r="AC8" s="538"/>
      <c r="AD8" s="538"/>
      <c r="AE8" s="539"/>
    </row>
    <row r="9" spans="2:31" s="7" customFormat="1" ht="24" customHeight="1">
      <c r="B9" s="537"/>
      <c r="C9" s="538"/>
      <c r="D9" s="538"/>
      <c r="E9" s="538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9"/>
    </row>
    <row r="10" spans="2:31" s="7" customFormat="1" ht="24" customHeight="1">
      <c r="B10" s="540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1"/>
      <c r="Y10" s="541"/>
      <c r="Z10" s="541"/>
      <c r="AA10" s="541"/>
      <c r="AB10" s="541"/>
      <c r="AC10" s="541"/>
      <c r="AD10" s="541"/>
      <c r="AE10" s="542"/>
    </row>
    <row r="11" spans="2:31" s="7" customFormat="1" ht="22.5" customHeight="1">
      <c r="B11" s="543"/>
      <c r="C11" s="543"/>
      <c r="D11" s="543"/>
      <c r="E11" s="543"/>
      <c r="F11" s="543"/>
      <c r="G11" s="543"/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3"/>
      <c r="T11" s="543"/>
      <c r="U11" s="543"/>
      <c r="V11" s="543"/>
      <c r="W11" s="543"/>
      <c r="X11" s="543"/>
      <c r="Y11" s="543"/>
      <c r="Z11" s="543"/>
      <c r="AA11" s="543"/>
      <c r="AB11" s="543"/>
      <c r="AC11" s="543"/>
      <c r="AD11" s="543"/>
      <c r="AE11" s="543"/>
    </row>
    <row r="12" spans="2:31" s="7" customFormat="1" ht="30" customHeight="1">
      <c r="B12" s="569" t="str">
        <f>IF(参加申込書【様式１】!Q7="","",参加申込書【様式１】!Q7)&amp;"代表"</f>
        <v>代表</v>
      </c>
      <c r="C12" s="570"/>
      <c r="D12" s="570"/>
      <c r="E12" s="570"/>
      <c r="F12" s="570"/>
      <c r="G12" s="570"/>
      <c r="H12" s="570"/>
      <c r="I12" s="570"/>
      <c r="J12" s="570"/>
      <c r="K12" s="105"/>
      <c r="L12" s="571"/>
      <c r="M12" s="571"/>
      <c r="N12" s="571"/>
      <c r="O12" s="571"/>
      <c r="P12" s="571"/>
      <c r="Q12" s="571"/>
      <c r="R12" s="69"/>
      <c r="S12" s="69"/>
      <c r="T12" s="70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</row>
    <row r="13" spans="2:31" s="7" customFormat="1" ht="30" customHeight="1">
      <c r="B13" s="572" t="str">
        <f>IF(参加申込書【様式１】!G15="","",参加申込書【様式１】!G15)</f>
        <v/>
      </c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4"/>
      <c r="V13" s="550"/>
      <c r="W13" s="550"/>
      <c r="X13" s="550"/>
      <c r="Y13" s="550"/>
      <c r="Z13" s="550"/>
      <c r="AA13" s="550"/>
      <c r="AB13" s="550"/>
      <c r="AC13" s="550"/>
      <c r="AD13" s="550"/>
      <c r="AE13" s="550"/>
    </row>
    <row r="14" spans="2:31" s="7" customFormat="1" ht="24" customHeight="1">
      <c r="B14" s="517" t="s">
        <v>68</v>
      </c>
      <c r="C14" s="518"/>
      <c r="D14" s="517" t="str">
        <f>IF(参加申込書【様式１】!G21="","",参加申込書【様式１】!G21)</f>
        <v/>
      </c>
      <c r="E14" s="518"/>
      <c r="F14" s="518"/>
      <c r="G14" s="518"/>
      <c r="H14" s="519"/>
      <c r="I14" s="517" t="s">
        <v>69</v>
      </c>
      <c r="J14" s="518"/>
      <c r="K14" s="518"/>
      <c r="L14" s="518"/>
      <c r="M14" s="49"/>
      <c r="N14" s="49"/>
      <c r="O14" s="49"/>
      <c r="P14" s="517" t="str">
        <f>IF(参加申込書【様式１】!T21="","",参加申込書【様式１】!T21)</f>
        <v/>
      </c>
      <c r="Q14" s="518"/>
      <c r="R14" s="518"/>
      <c r="S14" s="518"/>
      <c r="T14" s="519"/>
      <c r="V14" s="517" t="str">
        <f>参加申込書【様式１】!Q7&amp;"予選の結果"</f>
        <v>予選の結果</v>
      </c>
      <c r="W14" s="518"/>
      <c r="X14" s="518"/>
      <c r="Y14" s="518"/>
      <c r="Z14" s="518"/>
      <c r="AA14" s="518"/>
      <c r="AB14" s="518"/>
      <c r="AC14" s="518"/>
      <c r="AD14" s="518"/>
      <c r="AE14" s="519"/>
    </row>
    <row r="15" spans="2:31" s="7" customFormat="1" ht="24" customHeight="1">
      <c r="B15" s="50" t="s">
        <v>18</v>
      </c>
      <c r="C15" s="50" t="s">
        <v>19</v>
      </c>
      <c r="D15" s="442" t="s">
        <v>57</v>
      </c>
      <c r="E15" s="544"/>
      <c r="F15" s="544"/>
      <c r="G15" s="545"/>
      <c r="H15" s="517" t="s">
        <v>20</v>
      </c>
      <c r="I15" s="519"/>
      <c r="J15" s="546" t="s">
        <v>70</v>
      </c>
      <c r="K15" s="547"/>
      <c r="L15" s="547"/>
      <c r="M15" s="51"/>
      <c r="N15" s="51"/>
      <c r="O15" s="51"/>
      <c r="P15" s="442" t="s">
        <v>71</v>
      </c>
      <c r="Q15" s="544"/>
      <c r="R15" s="544"/>
      <c r="S15" s="544"/>
      <c r="T15" s="545"/>
      <c r="V15" s="548" t="s">
        <v>72</v>
      </c>
      <c r="W15" s="548"/>
      <c r="X15" s="549" t="s">
        <v>48</v>
      </c>
      <c r="Y15" s="544"/>
      <c r="Z15" s="544"/>
      <c r="AA15" s="545"/>
      <c r="AB15" s="548" t="s">
        <v>73</v>
      </c>
      <c r="AC15" s="548"/>
      <c r="AD15" s="548"/>
      <c r="AE15" s="548"/>
    </row>
    <row r="16" spans="2:31" s="7" customFormat="1" ht="22.2" customHeight="1">
      <c r="B16" s="52">
        <v>1</v>
      </c>
      <c r="C16" s="53" t="str">
        <f>IF(参加申込書【様式１】!D25="","",参加申込書【様式１】!D25)</f>
        <v/>
      </c>
      <c r="D16" s="522" t="str">
        <f>IF(参加申込書【様式１】!F26="","",参加申込書【様式１】!F26)</f>
        <v/>
      </c>
      <c r="E16" s="523"/>
      <c r="F16" s="523"/>
      <c r="G16" s="524"/>
      <c r="H16" s="522" t="str">
        <f>IF(参加申込書【様式１】!Q25="","",参加申込書【様式１】!Q25)</f>
        <v/>
      </c>
      <c r="I16" s="524"/>
      <c r="J16" s="497" t="str">
        <f>IF(参加申込書【様式１】!S25="","",参加申込書【様式１】!S25)</f>
        <v/>
      </c>
      <c r="K16" s="498"/>
      <c r="L16" s="499"/>
      <c r="M16" s="497" t="str">
        <f>IF(参加申込書【様式１】!F25="","",参加申込書【様式１】!F25)</f>
        <v/>
      </c>
      <c r="N16" s="498"/>
      <c r="O16" s="499"/>
      <c r="P16" s="525"/>
      <c r="Q16" s="526"/>
      <c r="R16" s="526"/>
      <c r="S16" s="526"/>
      <c r="T16" s="527"/>
      <c r="V16" s="54" t="str">
        <f>IF(参加申込書【様式１】!B69="","",参加申込書【様式１】!B69)</f>
        <v/>
      </c>
      <c r="W16" s="55" t="str">
        <f>IF(参加申込書【様式１】!D69="","",参加申込書【様式１】!D69)</f>
        <v/>
      </c>
      <c r="X16" s="528" t="str">
        <f>IF(参加申込書【様式１】!F69="","",参加申込書【様式１】!F69)</f>
        <v/>
      </c>
      <c r="Y16" s="529" t="str">
        <f>IF(参加申込書【様式１】!E69="","",参加申込書【様式１】!E69)</f>
        <v/>
      </c>
      <c r="Z16" s="529" t="str">
        <f>IF(参加申込書【様式１】!F69="","",参加申込書【様式１】!F69)</f>
        <v/>
      </c>
      <c r="AA16" s="530" t="str">
        <f>IF(参加申込書【様式１】!G69="","",参加申込書【様式１】!G69)</f>
        <v/>
      </c>
      <c r="AB16" s="531" t="str">
        <f>IF(参加申込書【様式１】!P69="","",参加申込書【様式１】!P69)</f>
        <v/>
      </c>
      <c r="AC16" s="532" t="str">
        <f>IF(参加申込書【様式１】!J69="","",参加申込書【様式１】!J69)</f>
        <v/>
      </c>
      <c r="AD16" s="56" t="s">
        <v>74</v>
      </c>
      <c r="AE16" s="71" t="str">
        <f>IF(参加申込書【様式１】!S69="","",参加申込書【様式１】!S69)</f>
        <v/>
      </c>
    </row>
    <row r="17" spans="2:31" s="7" customFormat="1" ht="22.2" customHeight="1">
      <c r="B17" s="57">
        <v>2</v>
      </c>
      <c r="C17" s="104" t="str">
        <f>IF(参加申込書【様式１】!D28="","",参加申込書【様式１】!D28)</f>
        <v/>
      </c>
      <c r="D17" s="508" t="str">
        <f>IF(参加申込書【様式１】!F29="","",参加申込書【様式１】!F29)</f>
        <v/>
      </c>
      <c r="E17" s="509"/>
      <c r="F17" s="509"/>
      <c r="G17" s="510"/>
      <c r="H17" s="508" t="str">
        <f>IF(参加申込書【様式１】!Q28="","",参加申込書【様式１】!Q28)</f>
        <v/>
      </c>
      <c r="I17" s="510"/>
      <c r="J17" s="496" t="str">
        <f>IF(参加申込書【様式１】!S28="","",参加申込書【様式１】!S28)</f>
        <v/>
      </c>
      <c r="K17" s="496"/>
      <c r="L17" s="496"/>
      <c r="M17" s="497" t="str">
        <f>IF(参加申込書【様式１】!F28="","",参加申込書【様式１】!F28)</f>
        <v/>
      </c>
      <c r="N17" s="498"/>
      <c r="O17" s="499"/>
      <c r="P17" s="500"/>
      <c r="Q17" s="501"/>
      <c r="R17" s="501"/>
      <c r="S17" s="501"/>
      <c r="T17" s="501"/>
      <c r="V17" s="58" t="str">
        <f>IF(参加申込書【様式１】!B72="","",参加申込書【様式１】!B72)</f>
        <v/>
      </c>
      <c r="W17" s="59" t="str">
        <f>IF(参加申込書【様式１】!D72="","",参加申込書【様式１】!D72)</f>
        <v/>
      </c>
      <c r="X17" s="551" t="str">
        <f>IF(参加申込書【様式１】!F72="","",参加申込書【様式１】!F72)</f>
        <v/>
      </c>
      <c r="Y17" s="552" t="str">
        <f>IF(参加申込書【様式１】!E72="","",参加申込書【様式１】!E72)</f>
        <v/>
      </c>
      <c r="Z17" s="552" t="str">
        <f>IF(参加申込書【様式１】!F72="","",参加申込書【様式１】!F72)</f>
        <v/>
      </c>
      <c r="AA17" s="553" t="str">
        <f>IF(参加申込書【様式１】!G72="","",参加申込書【様式１】!G72)</f>
        <v/>
      </c>
      <c r="AB17" s="554" t="str">
        <f>IF(参加申込書【様式１】!P72="","",参加申込書【様式１】!P72)</f>
        <v/>
      </c>
      <c r="AC17" s="555" t="str">
        <f>IF(参加申込書【様式１】!J72="","",参加申込書【様式１】!J72)</f>
        <v/>
      </c>
      <c r="AD17" s="60" t="s">
        <v>75</v>
      </c>
      <c r="AE17" s="72" t="str">
        <f>IF(参加申込書【様式１】!S72="","",参加申込書【様式１】!S72)</f>
        <v/>
      </c>
    </row>
    <row r="18" spans="2:31" s="7" customFormat="1" ht="22.2" customHeight="1">
      <c r="B18" s="57">
        <v>3</v>
      </c>
      <c r="C18" s="104" t="str">
        <f>IF(参加申込書【様式１】!D31="","",参加申込書【様式１】!D31)</f>
        <v/>
      </c>
      <c r="D18" s="508" t="str">
        <f>IF(参加申込書【様式１】!F32="","",参加申込書【様式１】!F32)</f>
        <v/>
      </c>
      <c r="E18" s="509"/>
      <c r="F18" s="509"/>
      <c r="G18" s="510"/>
      <c r="H18" s="508" t="str">
        <f>IF(参加申込書【様式１】!Q31="","",参加申込書【様式１】!Q31)</f>
        <v/>
      </c>
      <c r="I18" s="510"/>
      <c r="J18" s="496" t="str">
        <f>IF(参加申込書【様式１】!S31="","",参加申込書【様式１】!S31)</f>
        <v/>
      </c>
      <c r="K18" s="496"/>
      <c r="L18" s="496"/>
      <c r="M18" s="497" t="str">
        <f>IF(参加申込書【様式１】!F31="","",参加申込書【様式１】!F31)</f>
        <v/>
      </c>
      <c r="N18" s="498"/>
      <c r="O18" s="499"/>
      <c r="P18" s="500"/>
      <c r="Q18" s="501"/>
      <c r="R18" s="501"/>
      <c r="S18" s="501"/>
      <c r="T18" s="501"/>
      <c r="V18" s="58" t="str">
        <f>IF(参加申込書【様式１】!B75="","",参加申込書【様式１】!B75)</f>
        <v/>
      </c>
      <c r="W18" s="59" t="str">
        <f>IF(参加申込書【様式１】!D75="","",参加申込書【様式１】!D75)</f>
        <v/>
      </c>
      <c r="X18" s="551" t="str">
        <f>IF(参加申込書【様式１】!F75="","",参加申込書【様式１】!F75)</f>
        <v/>
      </c>
      <c r="Y18" s="552" t="str">
        <f>IF(参加申込書【様式１】!E75="","",参加申込書【様式１】!E75)</f>
        <v/>
      </c>
      <c r="Z18" s="552" t="str">
        <f>IF(参加申込書【様式１】!F75="","",参加申込書【様式１】!F75)</f>
        <v/>
      </c>
      <c r="AA18" s="553" t="str">
        <f>IF(参加申込書【様式１】!G75="","",参加申込書【様式１】!G75)</f>
        <v/>
      </c>
      <c r="AB18" s="554" t="str">
        <f>IF(参加申込書【様式１】!P75="","",参加申込書【様式１】!P75)</f>
        <v/>
      </c>
      <c r="AC18" s="555" t="str">
        <f>IF(参加申込書【様式１】!J75="","",参加申込書【様式１】!J75)</f>
        <v/>
      </c>
      <c r="AD18" s="60" t="s">
        <v>75</v>
      </c>
      <c r="AE18" s="72" t="str">
        <f>IF(参加申込書【様式１】!S75="","",参加申込書【様式１】!S75)</f>
        <v/>
      </c>
    </row>
    <row r="19" spans="2:31" s="7" customFormat="1" ht="22.2" customHeight="1">
      <c r="B19" s="57">
        <v>4</v>
      </c>
      <c r="C19" s="104" t="str">
        <f>IF(参加申込書【様式１】!D34="","",参加申込書【様式１】!D34)</f>
        <v/>
      </c>
      <c r="D19" s="508" t="str">
        <f>IF(参加申込書【様式１】!F35="","",参加申込書【様式１】!F35)</f>
        <v/>
      </c>
      <c r="E19" s="509"/>
      <c r="F19" s="509"/>
      <c r="G19" s="510"/>
      <c r="H19" s="508" t="str">
        <f>IF(参加申込書【様式１】!Q34="","",参加申込書【様式１】!Q34)</f>
        <v/>
      </c>
      <c r="I19" s="510"/>
      <c r="J19" s="496" t="str">
        <f>IF(参加申込書【様式１】!S34="","",参加申込書【様式１】!S34)</f>
        <v/>
      </c>
      <c r="K19" s="496"/>
      <c r="L19" s="496"/>
      <c r="M19" s="497" t="str">
        <f>IF(参加申込書【様式１】!F34="","",参加申込書【様式１】!F34)</f>
        <v/>
      </c>
      <c r="N19" s="498"/>
      <c r="O19" s="499"/>
      <c r="P19" s="500"/>
      <c r="Q19" s="501"/>
      <c r="R19" s="501"/>
      <c r="S19" s="501"/>
      <c r="T19" s="501"/>
      <c r="V19" s="58" t="str">
        <f>IF(参加申込書【様式１】!B78="","",参加申込書【様式１】!B78)</f>
        <v/>
      </c>
      <c r="W19" s="59" t="str">
        <f>IF(参加申込書【様式１】!D78="","",参加申込書【様式１】!D78)</f>
        <v/>
      </c>
      <c r="X19" s="551" t="str">
        <f>IF(参加申込書【様式１】!F78="","",参加申込書【様式１】!F78)</f>
        <v/>
      </c>
      <c r="Y19" s="552" t="str">
        <f>IF(参加申込書【様式１】!E78="","",参加申込書【様式１】!E78)</f>
        <v/>
      </c>
      <c r="Z19" s="552" t="str">
        <f>IF(参加申込書【様式１】!F78="","",参加申込書【様式１】!F78)</f>
        <v/>
      </c>
      <c r="AA19" s="553" t="str">
        <f>IF(参加申込書【様式１】!G78="","",参加申込書【様式１】!G78)</f>
        <v/>
      </c>
      <c r="AB19" s="554" t="str">
        <f>IF(参加申込書【様式１】!P78="","",参加申込書【様式１】!P78)</f>
        <v/>
      </c>
      <c r="AC19" s="555" t="str">
        <f>IF(参加申込書【様式１】!J78="","",参加申込書【様式１】!J78)</f>
        <v/>
      </c>
      <c r="AD19" s="60" t="s">
        <v>75</v>
      </c>
      <c r="AE19" s="72" t="str">
        <f>IF(参加申込書【様式１】!S78="","",参加申込書【様式１】!S78)</f>
        <v/>
      </c>
    </row>
    <row r="20" spans="2:31" s="7" customFormat="1" ht="22.2" customHeight="1">
      <c r="B20" s="57">
        <v>5</v>
      </c>
      <c r="C20" s="104" t="str">
        <f>IF(参加申込書【様式１】!D37="","",参加申込書【様式１】!D37)</f>
        <v/>
      </c>
      <c r="D20" s="508" t="str">
        <f>IF(参加申込書【様式１】!F38="","",参加申込書【様式１】!F38)</f>
        <v/>
      </c>
      <c r="E20" s="509"/>
      <c r="F20" s="509"/>
      <c r="G20" s="510"/>
      <c r="H20" s="508" t="str">
        <f>IF(参加申込書【様式１】!Q37="","",参加申込書【様式１】!Q37)</f>
        <v/>
      </c>
      <c r="I20" s="510"/>
      <c r="J20" s="496" t="str">
        <f>IF(参加申込書【様式１】!S37="","",参加申込書【様式１】!S37)</f>
        <v/>
      </c>
      <c r="K20" s="496"/>
      <c r="L20" s="496"/>
      <c r="M20" s="497" t="str">
        <f>IF(参加申込書【様式１】!F37="","",参加申込書【様式１】!F37)</f>
        <v/>
      </c>
      <c r="N20" s="498"/>
      <c r="O20" s="499"/>
      <c r="P20" s="500"/>
      <c r="Q20" s="501"/>
      <c r="R20" s="501"/>
      <c r="S20" s="501"/>
      <c r="T20" s="501"/>
      <c r="V20" s="58" t="str">
        <f>IF(参加申込書【様式１】!B81="","",参加申込書【様式１】!B81)</f>
        <v/>
      </c>
      <c r="W20" s="59" t="str">
        <f>IF(参加申込書【様式１】!D81="","",参加申込書【様式１】!D81)</f>
        <v/>
      </c>
      <c r="X20" s="551" t="str">
        <f>IF(参加申込書【様式１】!F81="","",参加申込書【様式１】!F81)</f>
        <v/>
      </c>
      <c r="Y20" s="552" t="str">
        <f>IF(参加申込書【様式１】!E81="","",参加申込書【様式１】!E81)</f>
        <v/>
      </c>
      <c r="Z20" s="552" t="str">
        <f>IF(参加申込書【様式１】!F81="","",参加申込書【様式１】!F81)</f>
        <v/>
      </c>
      <c r="AA20" s="553" t="str">
        <f>IF(参加申込書【様式１】!G81="","",参加申込書【様式１】!G81)</f>
        <v/>
      </c>
      <c r="AB20" s="554" t="str">
        <f>IF(参加申込書【様式１】!P79="","",参加申込書【様式１】!P79)</f>
        <v/>
      </c>
      <c r="AC20" s="555" t="str">
        <f>IF(参加申込書【様式１】!J79="","",参加申込書【様式１】!J79)</f>
        <v/>
      </c>
      <c r="AD20" s="60" t="s">
        <v>75</v>
      </c>
      <c r="AE20" s="72" t="str">
        <f>IF(参加申込書【様式１】!S79="","",参加申込書【様式１】!S79)</f>
        <v/>
      </c>
    </row>
    <row r="21" spans="2:31" s="7" customFormat="1" ht="22.2" customHeight="1">
      <c r="B21" s="57">
        <v>6</v>
      </c>
      <c r="C21" s="104" t="str">
        <f>IF(参加申込書【様式１】!D40="","",参加申込書【様式１】!D40)</f>
        <v/>
      </c>
      <c r="D21" s="508" t="str">
        <f>IF(参加申込書【様式１】!F41="","",参加申込書【様式１】!F41)</f>
        <v/>
      </c>
      <c r="E21" s="509"/>
      <c r="F21" s="509"/>
      <c r="G21" s="510"/>
      <c r="H21" s="508" t="str">
        <f>IF(参加申込書【様式１】!Q40="","",参加申込書【様式１】!Q40)</f>
        <v/>
      </c>
      <c r="I21" s="510"/>
      <c r="J21" s="496" t="str">
        <f>IF(参加申込書【様式１】!S40="","",参加申込書【様式１】!S40)</f>
        <v/>
      </c>
      <c r="K21" s="496"/>
      <c r="L21" s="496"/>
      <c r="M21" s="497" t="str">
        <f>IF(参加申込書【様式１】!F40="","",参加申込書【様式１】!F40)</f>
        <v/>
      </c>
      <c r="N21" s="498"/>
      <c r="O21" s="499"/>
      <c r="P21" s="500"/>
      <c r="Q21" s="501"/>
      <c r="R21" s="501"/>
      <c r="S21" s="501"/>
      <c r="T21" s="501"/>
      <c r="V21" s="58" t="str">
        <f>IF(参加申込書【様式１】!B84="","",参加申込書【様式１】!B84)</f>
        <v/>
      </c>
      <c r="W21" s="59" t="str">
        <f>IF(参加申込書【様式１】!D84="","",参加申込書【様式１】!D84)</f>
        <v/>
      </c>
      <c r="X21" s="551" t="str">
        <f>IF(参加申込書【様式１】!F84="","",参加申込書【様式１】!F84)</f>
        <v/>
      </c>
      <c r="Y21" s="552" t="str">
        <f>IF(参加申込書【様式１】!E84="","",参加申込書【様式１】!E84)</f>
        <v/>
      </c>
      <c r="Z21" s="552" t="str">
        <f>IF(参加申込書【様式１】!F84="","",参加申込書【様式１】!F84)</f>
        <v/>
      </c>
      <c r="AA21" s="553" t="str">
        <f>IF(参加申込書【様式１】!G84="","",参加申込書【様式１】!G84)</f>
        <v/>
      </c>
      <c r="AB21" s="554" t="str">
        <f>IF(参加申込書【様式１】!P84="","",参加申込書【様式１】!P84)</f>
        <v/>
      </c>
      <c r="AC21" s="555" t="str">
        <f>IF(参加申込書【様式１】!J84="","",参加申込書【様式１】!J84)</f>
        <v/>
      </c>
      <c r="AD21" s="60" t="s">
        <v>75</v>
      </c>
      <c r="AE21" s="72" t="str">
        <f>IF(参加申込書【様式１】!S84="","",参加申込書【様式１】!S84)</f>
        <v/>
      </c>
    </row>
    <row r="22" spans="2:31" s="7" customFormat="1" ht="22.2" customHeight="1">
      <c r="B22" s="57">
        <v>7</v>
      </c>
      <c r="C22" s="104" t="str">
        <f>IF(参加申込書【様式１】!D43="","",参加申込書【様式１】!D43)</f>
        <v/>
      </c>
      <c r="D22" s="508" t="str">
        <f>IF(参加申込書【様式１】!F44="","",参加申込書【様式１】!F44)</f>
        <v/>
      </c>
      <c r="E22" s="509"/>
      <c r="F22" s="509"/>
      <c r="G22" s="510"/>
      <c r="H22" s="508" t="str">
        <f>IF(参加申込書【様式１】!Q43="","",参加申込書【様式１】!Q43)</f>
        <v/>
      </c>
      <c r="I22" s="510"/>
      <c r="J22" s="496" t="str">
        <f>IF(参加申込書【様式１】!S43="","",参加申込書【様式１】!S43)</f>
        <v/>
      </c>
      <c r="K22" s="496"/>
      <c r="L22" s="496"/>
      <c r="M22" s="497" t="str">
        <f>IF(参加申込書【様式１】!F43="","",参加申込書【様式１】!F43)</f>
        <v/>
      </c>
      <c r="N22" s="498"/>
      <c r="O22" s="499"/>
      <c r="P22" s="500"/>
      <c r="Q22" s="501"/>
      <c r="R22" s="501"/>
      <c r="S22" s="501"/>
      <c r="T22" s="501"/>
      <c r="V22" s="58" t="str">
        <f>IF(参加申込書【様式１】!B87="","",参加申込書【様式１】!B87)</f>
        <v/>
      </c>
      <c r="W22" s="59" t="str">
        <f>IF(参加申込書【様式１】!D87="","",参加申込書【様式１】!D87)</f>
        <v/>
      </c>
      <c r="X22" s="551" t="str">
        <f>IF(参加申込書【様式１】!F87="","",参加申込書【様式１】!F87)</f>
        <v/>
      </c>
      <c r="Y22" s="552" t="str">
        <f>IF(参加申込書【様式１】!E87="","",参加申込書【様式１】!E87)</f>
        <v/>
      </c>
      <c r="Z22" s="552" t="str">
        <f>IF(参加申込書【様式１】!F87="","",参加申込書【様式１】!F87)</f>
        <v/>
      </c>
      <c r="AA22" s="553" t="str">
        <f>IF(参加申込書【様式１】!G87="","",参加申込書【様式１】!G87)</f>
        <v/>
      </c>
      <c r="AB22" s="554" t="str">
        <f>IF(参加申込書【様式１】!P87="","",参加申込書【様式１】!P87)</f>
        <v/>
      </c>
      <c r="AC22" s="555" t="str">
        <f>IF(参加申込書【様式１】!J87="","",参加申込書【様式１】!J87)</f>
        <v/>
      </c>
      <c r="AD22" s="60" t="s">
        <v>75</v>
      </c>
      <c r="AE22" s="72" t="str">
        <f>IF(参加申込書【様式１】!S87="","",参加申込書【様式１】!S87)</f>
        <v/>
      </c>
    </row>
    <row r="23" spans="2:31" s="7" customFormat="1" ht="22.2" customHeight="1">
      <c r="B23" s="57">
        <v>8</v>
      </c>
      <c r="C23" s="104" t="str">
        <f>IF(参加申込書【様式１】!D46="","",参加申込書【様式１】!D46)</f>
        <v/>
      </c>
      <c r="D23" s="508" t="str">
        <f>IF(参加申込書【様式１】!F47="","",参加申込書【様式１】!F47)</f>
        <v/>
      </c>
      <c r="E23" s="509"/>
      <c r="F23" s="509"/>
      <c r="G23" s="510"/>
      <c r="H23" s="508" t="str">
        <f>IF(参加申込書【様式１】!Q46="","",参加申込書【様式１】!Q46)</f>
        <v/>
      </c>
      <c r="I23" s="510"/>
      <c r="J23" s="496" t="str">
        <f>IF(参加申込書【様式１】!S46="","",参加申込書【様式１】!S46)</f>
        <v/>
      </c>
      <c r="K23" s="496"/>
      <c r="L23" s="496"/>
      <c r="M23" s="497" t="str">
        <f>IF(参加申込書【様式１】!F46="","",参加申込書【様式１】!F46)</f>
        <v/>
      </c>
      <c r="N23" s="498"/>
      <c r="O23" s="499"/>
      <c r="P23" s="500"/>
      <c r="Q23" s="501"/>
      <c r="R23" s="501"/>
      <c r="S23" s="501"/>
      <c r="T23" s="501"/>
      <c r="V23" s="61"/>
      <c r="W23" s="62"/>
      <c r="X23" s="551"/>
      <c r="Y23" s="552"/>
      <c r="Z23" s="552"/>
      <c r="AA23" s="553"/>
      <c r="AB23" s="554"/>
      <c r="AC23" s="555"/>
      <c r="AD23" s="60"/>
      <c r="AE23" s="72"/>
    </row>
    <row r="24" spans="2:31" s="7" customFormat="1" ht="22.2" customHeight="1">
      <c r="B24" s="57">
        <v>9</v>
      </c>
      <c r="C24" s="104" t="str">
        <f>IF(参加申込書【様式１】!D49="","",参加申込書【様式１】!D49)</f>
        <v/>
      </c>
      <c r="D24" s="508" t="str">
        <f>IF(参加申込書【様式１】!F50="","",参加申込書【様式１】!F50)</f>
        <v/>
      </c>
      <c r="E24" s="509"/>
      <c r="F24" s="509"/>
      <c r="G24" s="510"/>
      <c r="H24" s="508" t="str">
        <f>IF(参加申込書【様式１】!Q49="","",参加申込書【様式１】!Q49)</f>
        <v/>
      </c>
      <c r="I24" s="510"/>
      <c r="J24" s="496" t="str">
        <f>IF(参加申込書【様式１】!S49="","",参加申込書【様式１】!S49)</f>
        <v/>
      </c>
      <c r="K24" s="496"/>
      <c r="L24" s="496"/>
      <c r="M24" s="497" t="str">
        <f>IF(参加申込書【様式１】!F52="","",参加申込書【様式１】!F52)</f>
        <v/>
      </c>
      <c r="N24" s="498"/>
      <c r="O24" s="499"/>
      <c r="P24" s="500"/>
      <c r="Q24" s="501"/>
      <c r="R24" s="501"/>
      <c r="S24" s="501"/>
      <c r="T24" s="501"/>
      <c r="V24" s="556"/>
      <c r="W24" s="556"/>
      <c r="X24" s="556"/>
      <c r="Y24" s="556"/>
      <c r="Z24" s="556"/>
      <c r="AA24" s="556"/>
      <c r="AB24" s="556"/>
      <c r="AC24" s="556"/>
      <c r="AD24" s="556"/>
      <c r="AE24" s="556"/>
    </row>
    <row r="25" spans="2:31" s="7" customFormat="1" ht="22.2" customHeight="1">
      <c r="B25" s="57">
        <v>10</v>
      </c>
      <c r="C25" s="104" t="str">
        <f>IF(参加申込書【様式１】!D52="","",参加申込書【様式１】!D52)</f>
        <v/>
      </c>
      <c r="D25" s="508" t="str">
        <f>IF(参加申込書【様式１】!F53="","",参加申込書【様式１】!F53)</f>
        <v/>
      </c>
      <c r="E25" s="509"/>
      <c r="F25" s="509"/>
      <c r="G25" s="510"/>
      <c r="H25" s="508" t="str">
        <f>IF(参加申込書【様式１】!Q52="","",参加申込書【様式１】!Q52)</f>
        <v/>
      </c>
      <c r="I25" s="510"/>
      <c r="J25" s="496" t="str">
        <f>IF(参加申込書【様式１】!S52="","",参加申込書【様式１】!S52)</f>
        <v/>
      </c>
      <c r="K25" s="496"/>
      <c r="L25" s="496"/>
      <c r="M25" s="497" t="str">
        <f>IF(参加申込書【様式１】!Y25="","",参加申込書【様式１】!Y25)</f>
        <v/>
      </c>
      <c r="N25" s="498"/>
      <c r="O25" s="499"/>
      <c r="P25" s="500"/>
      <c r="Q25" s="501"/>
      <c r="R25" s="501"/>
      <c r="S25" s="501"/>
      <c r="T25" s="501"/>
      <c r="V25" s="557" t="s">
        <v>60</v>
      </c>
      <c r="W25" s="558"/>
      <c r="X25" s="558"/>
      <c r="Y25" s="558"/>
      <c r="Z25" s="558"/>
      <c r="AA25" s="558"/>
      <c r="AB25" s="558"/>
      <c r="AC25" s="558"/>
      <c r="AD25" s="558"/>
      <c r="AE25" s="559"/>
    </row>
    <row r="26" spans="2:31" s="7" customFormat="1" ht="22.2" customHeight="1">
      <c r="B26" s="57">
        <v>11</v>
      </c>
      <c r="C26" s="104" t="str">
        <f>IF(参加申込書【様式１】!D55="","",参加申込書【様式１】!D55)</f>
        <v/>
      </c>
      <c r="D26" s="508" t="str">
        <f>IF(参加申込書【様式１】!F56="","",参加申込書【様式１】!F56)</f>
        <v/>
      </c>
      <c r="E26" s="509"/>
      <c r="F26" s="509"/>
      <c r="G26" s="510"/>
      <c r="H26" s="508" t="str">
        <f>IF(参加申込書【様式１】!Q55="","",参加申込書【様式１】!Q55)</f>
        <v/>
      </c>
      <c r="I26" s="510"/>
      <c r="J26" s="496" t="str">
        <f>IF(参加申込書【様式１】!S55="","",参加申込書【様式１】!S55)</f>
        <v/>
      </c>
      <c r="K26" s="496"/>
      <c r="L26" s="496"/>
      <c r="M26" s="497" t="str">
        <f>IF(参加申込書【様式１】!Y28="","",参加申込書【様式１】!Y28)</f>
        <v/>
      </c>
      <c r="N26" s="498"/>
      <c r="O26" s="499"/>
      <c r="P26" s="500"/>
      <c r="Q26" s="501"/>
      <c r="R26" s="501"/>
      <c r="S26" s="501"/>
      <c r="T26" s="501"/>
      <c r="V26" s="63"/>
      <c r="W26" s="544" t="s">
        <v>76</v>
      </c>
      <c r="X26" s="544"/>
      <c r="Y26" s="544"/>
      <c r="Z26" s="544"/>
      <c r="AA26" s="544"/>
      <c r="AB26" s="544"/>
      <c r="AC26" s="544"/>
      <c r="AD26" s="544"/>
      <c r="AE26" s="64"/>
    </row>
    <row r="27" spans="2:31" s="7" customFormat="1" ht="22.2" customHeight="1">
      <c r="B27" s="57">
        <v>12</v>
      </c>
      <c r="C27" s="104" t="str">
        <f>IF(参加申込書【様式１】!D58="","",参加申込書【様式１】!D58)</f>
        <v/>
      </c>
      <c r="D27" s="508" t="str">
        <f>IF(参加申込書【様式１】!F59="","",参加申込書【様式１】!F59)</f>
        <v/>
      </c>
      <c r="E27" s="509"/>
      <c r="F27" s="509"/>
      <c r="G27" s="510"/>
      <c r="H27" s="508" t="str">
        <f>IF(参加申込書【様式１】!Q58="","",参加申込書【様式１】!Q58)</f>
        <v/>
      </c>
      <c r="I27" s="510"/>
      <c r="J27" s="496" t="str">
        <f>IF(参加申込書【様式１】!S58="","",参加申込書【様式１】!S58)</f>
        <v/>
      </c>
      <c r="K27" s="496"/>
      <c r="L27" s="496"/>
      <c r="M27" s="497" t="str">
        <f>IF(参加申込書【様式１】!Y31="","",参加申込書【様式１】!Y31)</f>
        <v/>
      </c>
      <c r="N27" s="498"/>
      <c r="O27" s="499"/>
      <c r="P27" s="500"/>
      <c r="Q27" s="501"/>
      <c r="R27" s="501"/>
      <c r="S27" s="501"/>
      <c r="T27" s="501"/>
      <c r="V27" s="560"/>
      <c r="W27" s="561"/>
      <c r="X27" s="517" t="s">
        <v>34</v>
      </c>
      <c r="Y27" s="519"/>
      <c r="Z27" s="517" t="s">
        <v>35</v>
      </c>
      <c r="AA27" s="518"/>
      <c r="AB27" s="519"/>
      <c r="AC27" s="562" t="s">
        <v>36</v>
      </c>
      <c r="AD27" s="562"/>
      <c r="AE27" s="563"/>
    </row>
    <row r="28" spans="2:31" s="7" customFormat="1" ht="22.2" customHeight="1">
      <c r="B28" s="57">
        <v>13</v>
      </c>
      <c r="C28" s="104" t="str">
        <f>IF(参加申込書【様式１】!D61="","",参加申込書【様式１】!D61)</f>
        <v/>
      </c>
      <c r="D28" s="508" t="str">
        <f>IF(参加申込書【様式１】!F62="","",参加申込書【様式１】!F62)</f>
        <v/>
      </c>
      <c r="E28" s="509"/>
      <c r="F28" s="509"/>
      <c r="G28" s="510"/>
      <c r="H28" s="508" t="str">
        <f>IF(参加申込書【様式１】!Q61="","",参加申込書【様式１】!Q61)</f>
        <v/>
      </c>
      <c r="I28" s="510"/>
      <c r="J28" s="496" t="str">
        <f>IF(参加申込書【様式１】!S61="","",参加申込書【様式１】!S61)</f>
        <v/>
      </c>
      <c r="K28" s="496"/>
      <c r="L28" s="496"/>
      <c r="M28" s="497" t="str">
        <f>IF(参加申込書【様式１】!Y34="","",参加申込書【様式１】!Y34)</f>
        <v/>
      </c>
      <c r="N28" s="498"/>
      <c r="O28" s="499"/>
      <c r="P28" s="500"/>
      <c r="Q28" s="501"/>
      <c r="R28" s="501"/>
      <c r="S28" s="501"/>
      <c r="T28" s="501"/>
      <c r="V28" s="564" t="s">
        <v>40</v>
      </c>
      <c r="W28" s="565"/>
      <c r="X28" s="566">
        <f>参加申込書【様式１】!Y69</f>
        <v>0</v>
      </c>
      <c r="Y28" s="567"/>
      <c r="Z28" s="566">
        <f>参加申込書【様式１】!AD69</f>
        <v>0</v>
      </c>
      <c r="AA28" s="568"/>
      <c r="AB28" s="567"/>
      <c r="AC28" s="566">
        <f>参加申込書【様式１】!AI69</f>
        <v>0</v>
      </c>
      <c r="AD28" s="568"/>
      <c r="AE28" s="567"/>
    </row>
    <row r="29" spans="2:31" s="7" customFormat="1" ht="22.2" customHeight="1">
      <c r="B29" s="57">
        <v>14</v>
      </c>
      <c r="C29" s="104" t="str">
        <f>IF(参加申込書【様式１】!W25="","",参加申込書【様式１】!W25)</f>
        <v/>
      </c>
      <c r="D29" s="508" t="str">
        <f>IF(参加申込書【様式１】!Y26="","",参加申込書【様式１】!Y26)</f>
        <v/>
      </c>
      <c r="E29" s="509"/>
      <c r="F29" s="509"/>
      <c r="G29" s="510"/>
      <c r="H29" s="508" t="str">
        <f>IF(参加申込書【様式１】!AJ25="","",参加申込書【様式１】!AJ25)</f>
        <v/>
      </c>
      <c r="I29" s="510"/>
      <c r="J29" s="496" t="str">
        <f>IF(参加申込書【様式１】!AL25="","",参加申込書【様式１】!AL25)</f>
        <v/>
      </c>
      <c r="K29" s="496"/>
      <c r="L29" s="496"/>
      <c r="M29" s="497" t="str">
        <f>IF(参加申込書【様式１】!Y37="","",参加申込書【様式１】!Y37)</f>
        <v/>
      </c>
      <c r="N29" s="498"/>
      <c r="O29" s="499"/>
      <c r="P29" s="500"/>
      <c r="Q29" s="501"/>
      <c r="R29" s="501"/>
      <c r="S29" s="501"/>
      <c r="T29" s="501"/>
      <c r="V29" s="564" t="s">
        <v>42</v>
      </c>
      <c r="W29" s="565"/>
      <c r="X29" s="566">
        <f>参加申込書【様式１】!Y71</f>
        <v>0</v>
      </c>
      <c r="Y29" s="567"/>
      <c r="Z29" s="566">
        <f>参加申込書【様式１】!AD71</f>
        <v>0</v>
      </c>
      <c r="AA29" s="568"/>
      <c r="AB29" s="567"/>
      <c r="AC29" s="566">
        <f>参加申込書【様式１】!AI71</f>
        <v>0</v>
      </c>
      <c r="AD29" s="568"/>
      <c r="AE29" s="567"/>
    </row>
    <row r="30" spans="2:31" s="7" customFormat="1" ht="22.2" customHeight="1">
      <c r="B30" s="57">
        <v>15</v>
      </c>
      <c r="C30" s="104" t="str">
        <f>IF(参加申込書【様式１】!W28="","",参加申込書【様式１】!W28)</f>
        <v/>
      </c>
      <c r="D30" s="508" t="str">
        <f>IF(参加申込書【様式１】!Y29="","",参加申込書【様式１】!Y29)</f>
        <v/>
      </c>
      <c r="E30" s="509"/>
      <c r="F30" s="509"/>
      <c r="G30" s="510"/>
      <c r="H30" s="508" t="str">
        <f>IF(参加申込書【様式１】!AJ28="","",参加申込書【様式１】!AJ28)</f>
        <v/>
      </c>
      <c r="I30" s="510"/>
      <c r="J30" s="496" t="str">
        <f>IF(参加申込書【様式１】!AL28="","",参加申込書【様式１】!AL28)</f>
        <v/>
      </c>
      <c r="K30" s="496"/>
      <c r="L30" s="496"/>
      <c r="M30" s="497" t="str">
        <f>IF(参加申込書【様式１】!Y40="","",参加申込書【様式１】!Y40)</f>
        <v/>
      </c>
      <c r="N30" s="498"/>
      <c r="O30" s="499"/>
      <c r="P30" s="500"/>
      <c r="Q30" s="501"/>
      <c r="R30" s="501"/>
      <c r="S30" s="501"/>
      <c r="T30" s="501"/>
      <c r="V30" s="63"/>
      <c r="W30" s="544" t="s">
        <v>77</v>
      </c>
      <c r="X30" s="544"/>
      <c r="Y30" s="544"/>
      <c r="Z30" s="544"/>
      <c r="AA30" s="544"/>
      <c r="AB30" s="544"/>
      <c r="AC30" s="544"/>
      <c r="AD30" s="544"/>
      <c r="AE30" s="65"/>
    </row>
    <row r="31" spans="2:31" s="7" customFormat="1" ht="22.2" customHeight="1">
      <c r="B31" s="57">
        <v>16</v>
      </c>
      <c r="C31" s="104" t="str">
        <f>IF(参加申込書【様式１】!W31="","",参加申込書【様式１】!W31)</f>
        <v/>
      </c>
      <c r="D31" s="508" t="str">
        <f>IF(参加申込書【様式１】!Y32="","",参加申込書【様式１】!Y32)</f>
        <v/>
      </c>
      <c r="E31" s="509"/>
      <c r="F31" s="509"/>
      <c r="G31" s="510"/>
      <c r="H31" s="508" t="str">
        <f>IF(参加申込書【様式１】!AJ31="","",参加申込書【様式１】!AJ31)</f>
        <v/>
      </c>
      <c r="I31" s="510"/>
      <c r="J31" s="496" t="str">
        <f>IF(参加申込書【様式１】!AL31="","",参加申込書【様式１】!AL31)</f>
        <v/>
      </c>
      <c r="K31" s="496"/>
      <c r="L31" s="496"/>
      <c r="M31" s="497" t="str">
        <f>IF(参加申込書【様式１】!Y43="","",参加申込書【様式１】!Y43)</f>
        <v/>
      </c>
      <c r="N31" s="498"/>
      <c r="O31" s="499"/>
      <c r="P31" s="500"/>
      <c r="Q31" s="501"/>
      <c r="R31" s="501"/>
      <c r="S31" s="501"/>
      <c r="T31" s="501"/>
      <c r="V31" s="560"/>
      <c r="W31" s="561"/>
      <c r="X31" s="517" t="s">
        <v>34</v>
      </c>
      <c r="Y31" s="519"/>
      <c r="Z31" s="517" t="s">
        <v>35</v>
      </c>
      <c r="AA31" s="518"/>
      <c r="AB31" s="519"/>
      <c r="AC31" s="562" t="s">
        <v>36</v>
      </c>
      <c r="AD31" s="562"/>
      <c r="AE31" s="563"/>
    </row>
    <row r="32" spans="2:31" s="7" customFormat="1" ht="22.2" customHeight="1">
      <c r="B32" s="57">
        <v>17</v>
      </c>
      <c r="C32" s="104" t="str">
        <f>IF(参加申込書【様式１】!W34="","",参加申込書【様式１】!W34)</f>
        <v/>
      </c>
      <c r="D32" s="508" t="str">
        <f>IF(参加申込書【様式１】!Y35="","",参加申込書【様式１】!Y35)</f>
        <v/>
      </c>
      <c r="E32" s="509"/>
      <c r="F32" s="509"/>
      <c r="G32" s="510"/>
      <c r="H32" s="508" t="str">
        <f>IF(参加申込書【様式１】!AJ34="","",参加申込書【様式１】!AJ34)</f>
        <v/>
      </c>
      <c r="I32" s="510"/>
      <c r="J32" s="496" t="str">
        <f>IF(参加申込書【様式１】!AL34="","",参加申込書【様式１】!AL34)</f>
        <v/>
      </c>
      <c r="K32" s="496"/>
      <c r="L32" s="496"/>
      <c r="M32" s="497" t="str">
        <f>IF(参加申込書【様式１】!Y46="","",参加申込書【様式１】!Y46)</f>
        <v/>
      </c>
      <c r="N32" s="498"/>
      <c r="O32" s="499"/>
      <c r="P32" s="500"/>
      <c r="Q32" s="501"/>
      <c r="R32" s="501"/>
      <c r="S32" s="501"/>
      <c r="T32" s="501"/>
      <c r="V32" s="564" t="s">
        <v>40</v>
      </c>
      <c r="W32" s="565"/>
      <c r="X32" s="566">
        <f>参加申込書【様式１】!Y73</f>
        <v>0</v>
      </c>
      <c r="Y32" s="567"/>
      <c r="Z32" s="566">
        <f>参加申込書【様式１】!AD73</f>
        <v>0</v>
      </c>
      <c r="AA32" s="568"/>
      <c r="AB32" s="567"/>
      <c r="AC32" s="566">
        <f>参加申込書【様式１】!AI73</f>
        <v>0</v>
      </c>
      <c r="AD32" s="568"/>
      <c r="AE32" s="567"/>
    </row>
    <row r="33" spans="2:39" s="7" customFormat="1" ht="22.2" customHeight="1">
      <c r="B33" s="99">
        <v>18</v>
      </c>
      <c r="C33" s="102" t="str">
        <f>IF(参加申込書【様式１】!W37="","",参加申込書【様式１】!W37)</f>
        <v/>
      </c>
      <c r="D33" s="508" t="str">
        <f>IF(参加申込書【様式１】!Y38="","",参加申込書【様式１】!Y38)</f>
        <v/>
      </c>
      <c r="E33" s="509"/>
      <c r="F33" s="509"/>
      <c r="G33" s="510"/>
      <c r="H33" s="494" t="str">
        <f>IF(参加申込書【様式１】!AJ37="","",参加申込書【様式１】!AJ37)</f>
        <v/>
      </c>
      <c r="I33" s="495"/>
      <c r="J33" s="514" t="str">
        <f>IF(参加申込書【様式１】!AL37="","",参加申込書【様式１】!AL37)</f>
        <v/>
      </c>
      <c r="K33" s="514"/>
      <c r="L33" s="514"/>
      <c r="M33" s="497" t="str">
        <f>IF(参加申込書【様式１】!Y52="","",参加申込書【様式１】!Y52)</f>
        <v/>
      </c>
      <c r="N33" s="498"/>
      <c r="O33" s="499"/>
      <c r="P33" s="500"/>
      <c r="Q33" s="501"/>
      <c r="R33" s="501"/>
      <c r="S33" s="501"/>
      <c r="T33" s="501"/>
      <c r="V33" s="564" t="s">
        <v>42</v>
      </c>
      <c r="W33" s="565"/>
      <c r="X33" s="566">
        <f>参加申込書【様式１】!Y75</f>
        <v>0</v>
      </c>
      <c r="Y33" s="567"/>
      <c r="Z33" s="566">
        <f>参加申込書【様式１】!AD75</f>
        <v>0</v>
      </c>
      <c r="AA33" s="568"/>
      <c r="AB33" s="567"/>
      <c r="AC33" s="566">
        <f>参加申込書【様式１】!AI75</f>
        <v>0</v>
      </c>
      <c r="AD33" s="568"/>
      <c r="AE33" s="567"/>
    </row>
    <row r="34" spans="2:39" s="7" customFormat="1" ht="22.2" customHeight="1">
      <c r="B34" s="100">
        <v>19</v>
      </c>
      <c r="C34" s="104" t="str">
        <f>IF(参加申込書【様式１】!W40="","",参加申込書【様式１】!W40)</f>
        <v/>
      </c>
      <c r="D34" s="508" t="str">
        <f>IF(参加申込書【様式１】!Y41="","",参加申込書【様式１】!Y41)</f>
        <v/>
      </c>
      <c r="E34" s="509"/>
      <c r="F34" s="509"/>
      <c r="G34" s="510"/>
      <c r="H34" s="508" t="str">
        <f>IF(参加申込書【様式１】!AJ40="","",参加申込書【様式１】!AJ40)</f>
        <v/>
      </c>
      <c r="I34" s="510"/>
      <c r="J34" s="514" t="str">
        <f>IF(参加申込書【様式１】!AL40="","",参加申込書【様式１】!AL40)</f>
        <v/>
      </c>
      <c r="K34" s="514"/>
      <c r="L34" s="514"/>
      <c r="M34" s="497" t="str">
        <f>IF(参加申込書【様式１】!Y53="","",参加申込書【様式１】!Y53)</f>
        <v/>
      </c>
      <c r="N34" s="498"/>
      <c r="O34" s="499"/>
      <c r="P34" s="520"/>
      <c r="Q34" s="521"/>
      <c r="R34" s="521"/>
      <c r="S34" s="521"/>
      <c r="T34" s="521"/>
    </row>
    <row r="35" spans="2:39" ht="22.2" customHeight="1">
      <c r="B35" s="100">
        <v>20</v>
      </c>
      <c r="C35" s="102" t="str">
        <f>IF(参加申込書【様式１】!W43="","",参加申込書【様式１】!W43)</f>
        <v/>
      </c>
      <c r="D35" s="508" t="str">
        <f>IF(参加申込書【様式１】!Y44="","",参加申込書【様式１】!Y44)</f>
        <v/>
      </c>
      <c r="E35" s="509"/>
      <c r="F35" s="509"/>
      <c r="G35" s="510"/>
      <c r="H35" s="491" t="str">
        <f>IF(参加申込書【様式１】!AJ43="","",参加申込書【様式１】!AJ43)</f>
        <v/>
      </c>
      <c r="I35" s="493"/>
      <c r="J35" s="514" t="str">
        <f>IF(参加申込書【様式１】!AL43="","",参加申込書【様式１】!AL43)</f>
        <v/>
      </c>
      <c r="K35" s="514"/>
      <c r="L35" s="514"/>
      <c r="M35" s="497" t="str">
        <f>IF(参加申込書【様式１】!Y54="","",参加申込書【様式１】!Y54)</f>
        <v/>
      </c>
      <c r="N35" s="498"/>
      <c r="O35" s="499"/>
      <c r="P35" s="515"/>
      <c r="Q35" s="516"/>
      <c r="R35" s="516"/>
      <c r="S35" s="516"/>
      <c r="T35" s="516"/>
    </row>
    <row r="36" spans="2:39" ht="22.2" customHeight="1">
      <c r="B36" s="100">
        <v>21</v>
      </c>
      <c r="C36" s="104" t="str">
        <f>IF(参加申込書【様式１】!W46="","",参加申込書【様式１】!W46)</f>
        <v/>
      </c>
      <c r="D36" s="508" t="str">
        <f>IF(参加申込書【様式１】!Y47="","",参加申込書【様式１】!Y47)</f>
        <v/>
      </c>
      <c r="E36" s="509"/>
      <c r="F36" s="509"/>
      <c r="G36" s="510"/>
      <c r="H36" s="494" t="str">
        <f>IF(参加申込書【様式１】!AJ46="","",参加申込書【様式１】!AJ46)</f>
        <v/>
      </c>
      <c r="I36" s="495"/>
      <c r="J36" s="496" t="str">
        <f>IF(参加申込書【様式１】!AL46="","",参加申込書【様式１】!AL46)</f>
        <v/>
      </c>
      <c r="K36" s="496"/>
      <c r="L36" s="496"/>
      <c r="M36" s="497" t="str">
        <f>IF(参加申込書【様式１】!Y55="","",参加申込書【様式１】!Y55)</f>
        <v/>
      </c>
      <c r="N36" s="498"/>
      <c r="O36" s="499"/>
      <c r="P36" s="500"/>
      <c r="Q36" s="501"/>
      <c r="R36" s="501"/>
      <c r="S36" s="501"/>
      <c r="T36" s="501"/>
    </row>
    <row r="37" spans="2:39" ht="22.2" customHeight="1">
      <c r="B37" s="57">
        <v>22</v>
      </c>
      <c r="C37" s="102" t="str">
        <f>IF(参加申込書【様式１】!W49="","",参加申込書【様式１】!W49)</f>
        <v/>
      </c>
      <c r="D37" s="491" t="str">
        <f>IF(参加申込書【様式１】!Y50="","",参加申込書【様式１】!Y50)</f>
        <v/>
      </c>
      <c r="E37" s="492"/>
      <c r="F37" s="492"/>
      <c r="G37" s="493"/>
      <c r="H37" s="494" t="str">
        <f>IF(参加申込書【様式１】!AJ49="","",参加申込書【様式１】!AJ49)</f>
        <v/>
      </c>
      <c r="I37" s="495"/>
      <c r="J37" s="496" t="str">
        <f>IF(参加申込書【様式１】!AL49="","",参加申込書【様式１】!AL49)</f>
        <v/>
      </c>
      <c r="K37" s="496"/>
      <c r="L37" s="496"/>
      <c r="M37" s="497" t="str">
        <f>IF(参加申込書【様式１】!Y56="","",参加申込書【様式１】!Y56)</f>
        <v/>
      </c>
      <c r="N37" s="498"/>
      <c r="O37" s="499"/>
      <c r="P37" s="500"/>
      <c r="Q37" s="501"/>
      <c r="R37" s="501"/>
      <c r="S37" s="501"/>
      <c r="T37" s="501"/>
      <c r="AM37" s="101"/>
    </row>
    <row r="38" spans="2:39" ht="22.2" customHeight="1">
      <c r="B38" s="99">
        <v>23</v>
      </c>
      <c r="C38" s="103" t="str">
        <f>IF(参加申込書【様式１】!W52="","",参加申込書【様式１】!W52)</f>
        <v/>
      </c>
      <c r="D38" s="508" t="str">
        <f>IF(参加申込書【様式１】!Y53="","",参加申込書【様式１】!Y53)</f>
        <v/>
      </c>
      <c r="E38" s="509"/>
      <c r="F38" s="509"/>
      <c r="G38" s="510"/>
      <c r="H38" s="508" t="str">
        <f>IF(参加申込書【様式１】!AJ52="","",参加申込書【様式１】!AJ52)</f>
        <v/>
      </c>
      <c r="I38" s="510"/>
      <c r="J38" s="511" t="str">
        <f>IF(参加申込書【様式１】!AL52="","",参加申込書【様式１】!AL52)</f>
        <v/>
      </c>
      <c r="K38" s="511"/>
      <c r="L38" s="511"/>
      <c r="M38" s="497" t="str">
        <f>IF(参加申込書【様式１】!Y57="","",参加申込書【様式１】!Y57)</f>
        <v/>
      </c>
      <c r="N38" s="498"/>
      <c r="O38" s="499"/>
      <c r="P38" s="512"/>
      <c r="Q38" s="513"/>
      <c r="R38" s="513"/>
      <c r="S38" s="513"/>
      <c r="T38" s="513"/>
    </row>
    <row r="39" spans="2:39" ht="22.2" customHeight="1">
      <c r="B39" s="57">
        <v>24</v>
      </c>
      <c r="C39" s="104" t="str">
        <f>IF(参加申込書【様式１】!W55="","",参加申込書【様式１】!W55)</f>
        <v/>
      </c>
      <c r="D39" s="491" t="str">
        <f>IF(参加申込書【様式１】!Y56="","",参加申込書【様式１】!Y56)</f>
        <v/>
      </c>
      <c r="E39" s="492"/>
      <c r="F39" s="492"/>
      <c r="G39" s="493"/>
      <c r="H39" s="508" t="str">
        <f>IF(参加申込書【様式１】!AJ55="","",参加申込書【様式１】!AJ55)</f>
        <v/>
      </c>
      <c r="I39" s="510"/>
      <c r="J39" s="514" t="str">
        <f>IF(参加申込書【様式１】!AL55="","",参加申込書【様式１】!AL55)</f>
        <v/>
      </c>
      <c r="K39" s="514"/>
      <c r="L39" s="514"/>
      <c r="M39" s="497" t="str">
        <f>IF(参加申込書【様式１】!Y58="","",参加申込書【様式１】!Y58)</f>
        <v/>
      </c>
      <c r="N39" s="498"/>
      <c r="O39" s="499"/>
      <c r="P39" s="500"/>
      <c r="Q39" s="501"/>
      <c r="R39" s="501"/>
      <c r="S39" s="501"/>
      <c r="T39" s="501"/>
    </row>
    <row r="40" spans="2:39" ht="22.2" customHeight="1">
      <c r="B40" s="66">
        <v>25</v>
      </c>
      <c r="C40" s="67" t="str">
        <f>IF(参加申込書【様式１】!W58="","",参加申込書【様式１】!W58)</f>
        <v/>
      </c>
      <c r="D40" s="502" t="str">
        <f>IF(参加申込書【様式１】!Y59="","",参加申込書【様式１】!Y59)</f>
        <v/>
      </c>
      <c r="E40" s="503"/>
      <c r="F40" s="503"/>
      <c r="G40" s="504"/>
      <c r="H40" s="401" t="str">
        <f>IF(参加申込書【様式１】!AJ58="","",参加申込書【様式１】!AJ58)</f>
        <v/>
      </c>
      <c r="I40" s="402"/>
      <c r="J40" s="505" t="str">
        <f>IF(参加申込書【様式１】!AL58="","",参加申込書【様式１】!AL58)</f>
        <v/>
      </c>
      <c r="K40" s="505"/>
      <c r="L40" s="505"/>
      <c r="M40" s="497" t="str">
        <f>IF(参加申込書【様式１】!Y59="","",参加申込書【様式１】!Y59)</f>
        <v/>
      </c>
      <c r="N40" s="498"/>
      <c r="O40" s="499"/>
      <c r="P40" s="506"/>
      <c r="Q40" s="507"/>
      <c r="R40" s="507"/>
      <c r="S40" s="507"/>
      <c r="T40" s="507"/>
    </row>
    <row r="41" spans="2:39" ht="24" customHeight="1"/>
    <row r="42" spans="2:39" ht="24" customHeight="1"/>
    <row r="43" spans="2:39" ht="24" customHeight="1"/>
    <row r="44" spans="2:39" ht="24" customHeight="1"/>
  </sheetData>
  <mergeCells count="189">
    <mergeCell ref="B12:J12"/>
    <mergeCell ref="L12:Q12"/>
    <mergeCell ref="B13:T13"/>
    <mergeCell ref="AB21:AC21"/>
    <mergeCell ref="AB22:AC22"/>
    <mergeCell ref="V14:AE14"/>
    <mergeCell ref="AC32:AE32"/>
    <mergeCell ref="D33:G33"/>
    <mergeCell ref="H33:I33"/>
    <mergeCell ref="J33:L33"/>
    <mergeCell ref="P33:T33"/>
    <mergeCell ref="V33:W33"/>
    <mergeCell ref="X33:Y33"/>
    <mergeCell ref="Z33:AB33"/>
    <mergeCell ref="AC33:AE33"/>
    <mergeCell ref="X31:Y31"/>
    <mergeCell ref="Z31:AB31"/>
    <mergeCell ref="AC31:AE31"/>
    <mergeCell ref="D32:G32"/>
    <mergeCell ref="H32:I32"/>
    <mergeCell ref="J32:L32"/>
    <mergeCell ref="P32:T32"/>
    <mergeCell ref="V32:W32"/>
    <mergeCell ref="X32:Y32"/>
    <mergeCell ref="Z32:AB32"/>
    <mergeCell ref="D30:G30"/>
    <mergeCell ref="H30:I30"/>
    <mergeCell ref="J30:L30"/>
    <mergeCell ref="P30:T30"/>
    <mergeCell ref="W30:AD30"/>
    <mergeCell ref="D31:G31"/>
    <mergeCell ref="H31:I31"/>
    <mergeCell ref="J31:L31"/>
    <mergeCell ref="P31:T31"/>
    <mergeCell ref="V31:W31"/>
    <mergeCell ref="M30:O30"/>
    <mergeCell ref="M31:O31"/>
    <mergeCell ref="M32:O32"/>
    <mergeCell ref="D29:G29"/>
    <mergeCell ref="H29:I29"/>
    <mergeCell ref="J29:L29"/>
    <mergeCell ref="P29:T29"/>
    <mergeCell ref="V29:W29"/>
    <mergeCell ref="X29:Y29"/>
    <mergeCell ref="Z29:AB29"/>
    <mergeCell ref="AC29:AE29"/>
    <mergeCell ref="M29:O29"/>
    <mergeCell ref="D28:G28"/>
    <mergeCell ref="H28:I28"/>
    <mergeCell ref="J28:L28"/>
    <mergeCell ref="P28:T28"/>
    <mergeCell ref="V28:W28"/>
    <mergeCell ref="X28:Y28"/>
    <mergeCell ref="Z28:AB28"/>
    <mergeCell ref="M28:O28"/>
    <mergeCell ref="AC28:AE28"/>
    <mergeCell ref="D26:G26"/>
    <mergeCell ref="H26:I26"/>
    <mergeCell ref="J26:L26"/>
    <mergeCell ref="P26:T26"/>
    <mergeCell ref="W26:AD26"/>
    <mergeCell ref="D27:G27"/>
    <mergeCell ref="H27:I27"/>
    <mergeCell ref="J27:L27"/>
    <mergeCell ref="P27:T27"/>
    <mergeCell ref="V27:W27"/>
    <mergeCell ref="M26:O26"/>
    <mergeCell ref="M27:O27"/>
    <mergeCell ref="X27:Y27"/>
    <mergeCell ref="Z27:AB27"/>
    <mergeCell ref="AC27:AE27"/>
    <mergeCell ref="V24:AE24"/>
    <mergeCell ref="D25:G25"/>
    <mergeCell ref="H25:I25"/>
    <mergeCell ref="J25:L25"/>
    <mergeCell ref="P25:T25"/>
    <mergeCell ref="V25:AE25"/>
    <mergeCell ref="M24:O24"/>
    <mergeCell ref="M25:O25"/>
    <mergeCell ref="D23:G23"/>
    <mergeCell ref="H23:I23"/>
    <mergeCell ref="J23:L23"/>
    <mergeCell ref="P23:T23"/>
    <mergeCell ref="X23:AA23"/>
    <mergeCell ref="X22:AA22"/>
    <mergeCell ref="M22:O22"/>
    <mergeCell ref="M23:O23"/>
    <mergeCell ref="D21:G21"/>
    <mergeCell ref="H21:I21"/>
    <mergeCell ref="J21:L21"/>
    <mergeCell ref="P21:T21"/>
    <mergeCell ref="X21:AA21"/>
    <mergeCell ref="AB23:AC23"/>
    <mergeCell ref="X18:AA18"/>
    <mergeCell ref="AB18:AC18"/>
    <mergeCell ref="J17:L17"/>
    <mergeCell ref="P17:T17"/>
    <mergeCell ref="X17:AA17"/>
    <mergeCell ref="AB17:AC17"/>
    <mergeCell ref="D20:G20"/>
    <mergeCell ref="H20:I20"/>
    <mergeCell ref="J20:L20"/>
    <mergeCell ref="P20:T20"/>
    <mergeCell ref="X20:AA20"/>
    <mergeCell ref="AB20:AC20"/>
    <mergeCell ref="D19:G19"/>
    <mergeCell ref="H19:I19"/>
    <mergeCell ref="J19:L19"/>
    <mergeCell ref="P19:T19"/>
    <mergeCell ref="X19:AA19"/>
    <mergeCell ref="AB19:AC19"/>
    <mergeCell ref="X16:AA16"/>
    <mergeCell ref="AB16:AC16"/>
    <mergeCell ref="M33:O33"/>
    <mergeCell ref="B1:AE1"/>
    <mergeCell ref="B2:AE10"/>
    <mergeCell ref="B11:AE11"/>
    <mergeCell ref="V12:AE12"/>
    <mergeCell ref="M16:O16"/>
    <mergeCell ref="M17:O17"/>
    <mergeCell ref="M18:O18"/>
    <mergeCell ref="M19:O19"/>
    <mergeCell ref="M20:O20"/>
    <mergeCell ref="D15:G15"/>
    <mergeCell ref="H15:I15"/>
    <mergeCell ref="J15:L15"/>
    <mergeCell ref="P15:T15"/>
    <mergeCell ref="V15:W15"/>
    <mergeCell ref="X15:AA15"/>
    <mergeCell ref="AB15:AE15"/>
    <mergeCell ref="V13:AE13"/>
    <mergeCell ref="D18:G18"/>
    <mergeCell ref="H18:I18"/>
    <mergeCell ref="J18:L18"/>
    <mergeCell ref="P18:T18"/>
    <mergeCell ref="B14:C14"/>
    <mergeCell ref="D14:H14"/>
    <mergeCell ref="I14:L14"/>
    <mergeCell ref="P14:T14"/>
    <mergeCell ref="D17:G17"/>
    <mergeCell ref="H17:I17"/>
    <mergeCell ref="D34:G34"/>
    <mergeCell ref="H34:I34"/>
    <mergeCell ref="J34:L34"/>
    <mergeCell ref="M34:O34"/>
    <mergeCell ref="P34:T34"/>
    <mergeCell ref="D16:G16"/>
    <mergeCell ref="H16:I16"/>
    <mergeCell ref="J16:L16"/>
    <mergeCell ref="P16:T16"/>
    <mergeCell ref="M21:O21"/>
    <mergeCell ref="D22:G22"/>
    <mergeCell ref="H22:I22"/>
    <mergeCell ref="J22:L22"/>
    <mergeCell ref="P22:T22"/>
    <mergeCell ref="D24:G24"/>
    <mergeCell ref="H24:I24"/>
    <mergeCell ref="J24:L24"/>
    <mergeCell ref="P24:T24"/>
    <mergeCell ref="D35:G35"/>
    <mergeCell ref="H35:I35"/>
    <mergeCell ref="J35:L35"/>
    <mergeCell ref="M35:O35"/>
    <mergeCell ref="P35:T35"/>
    <mergeCell ref="D36:G36"/>
    <mergeCell ref="H36:I36"/>
    <mergeCell ref="J36:L36"/>
    <mergeCell ref="M36:O36"/>
    <mergeCell ref="P36:T36"/>
    <mergeCell ref="D37:G37"/>
    <mergeCell ref="H37:I37"/>
    <mergeCell ref="J37:L37"/>
    <mergeCell ref="M37:O37"/>
    <mergeCell ref="P37:T37"/>
    <mergeCell ref="D40:G40"/>
    <mergeCell ref="H40:I40"/>
    <mergeCell ref="J40:L40"/>
    <mergeCell ref="M40:O40"/>
    <mergeCell ref="P40:T40"/>
    <mergeCell ref="D38:G38"/>
    <mergeCell ref="H38:I38"/>
    <mergeCell ref="J38:L38"/>
    <mergeCell ref="M38:O38"/>
    <mergeCell ref="P38:T38"/>
    <mergeCell ref="D39:G39"/>
    <mergeCell ref="H39:I39"/>
    <mergeCell ref="J39:L39"/>
    <mergeCell ref="M39:O39"/>
    <mergeCell ref="P39:T39"/>
  </mergeCells>
  <phoneticPr fontId="3"/>
  <conditionalFormatting sqref="P16:T40">
    <cfRule type="containsBlanks" dxfId="0" priority="3">
      <formula>LEN(TRIM(P16))=0</formula>
    </cfRule>
  </conditionalFormatting>
  <printOptions horizontalCentered="1" verticalCentered="1"/>
  <pageMargins left="0.70866141732283472" right="0.70866141732283472" top="0.38" bottom="0.42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P40"/>
  <sheetViews>
    <sheetView showGridLines="0" view="pageBreakPreview" zoomScale="70" zoomScaleNormal="100" zoomScaleSheetLayoutView="70" workbookViewId="0">
      <selection activeCell="BB30" sqref="BB30"/>
    </sheetView>
  </sheetViews>
  <sheetFormatPr defaultRowHeight="13.2"/>
  <cols>
    <col min="1" max="1" width="1.6640625" customWidth="1"/>
    <col min="2" max="2" width="1.33203125" customWidth="1"/>
    <col min="3" max="41" width="2.6640625" customWidth="1"/>
    <col min="42" max="42" width="1.33203125" customWidth="1"/>
    <col min="43" max="43" width="1.44140625" customWidth="1"/>
    <col min="44" max="46" width="5" customWidth="1"/>
  </cols>
  <sheetData>
    <row r="1" spans="2:42" ht="15" customHeight="1"/>
    <row r="2" spans="2:42" ht="39" customHeight="1">
      <c r="B2" s="643" t="s">
        <v>95</v>
      </c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643"/>
      <c r="AN2" s="643"/>
      <c r="AO2" s="643"/>
      <c r="AP2" s="643"/>
    </row>
    <row r="3" spans="2:42" ht="12" customHeight="1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</row>
    <row r="4" spans="2:42" ht="39" customHeight="1">
      <c r="B4" s="644" t="s">
        <v>78</v>
      </c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  <c r="AN4" s="644"/>
      <c r="AO4" s="644"/>
      <c r="AP4" s="644"/>
    </row>
    <row r="5" spans="2:42" ht="15" customHeight="1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2:42" ht="27" customHeight="1" thickTop="1"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7"/>
      <c r="V6" s="77"/>
      <c r="W6" s="77"/>
      <c r="X6" s="77"/>
      <c r="Y6" s="77"/>
      <c r="Z6" s="645"/>
      <c r="AA6" s="645"/>
      <c r="AB6" s="76"/>
      <c r="AC6" s="622" t="s">
        <v>94</v>
      </c>
      <c r="AD6" s="622"/>
      <c r="AE6" s="622"/>
      <c r="AF6" s="622"/>
      <c r="AG6" s="622"/>
      <c r="AH6" s="107"/>
      <c r="AI6" s="107"/>
      <c r="AJ6" s="107"/>
      <c r="AK6" s="76" t="s">
        <v>45</v>
      </c>
      <c r="AL6" s="107"/>
      <c r="AM6" s="107"/>
      <c r="AN6" s="76" t="s">
        <v>0</v>
      </c>
      <c r="AO6" s="77"/>
      <c r="AP6" s="78"/>
    </row>
    <row r="7" spans="2:42" ht="27" customHeight="1">
      <c r="B7" s="79"/>
      <c r="C7" s="4"/>
      <c r="D7" s="625" t="s">
        <v>79</v>
      </c>
      <c r="E7" s="625"/>
      <c r="F7" s="625"/>
      <c r="G7" s="625"/>
      <c r="H7" s="625"/>
      <c r="I7" s="625"/>
      <c r="J7" s="625"/>
      <c r="K7" s="80"/>
      <c r="L7" s="80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1"/>
    </row>
    <row r="8" spans="2:42" ht="18" customHeight="1">
      <c r="B8" s="7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81"/>
    </row>
    <row r="9" spans="2:42" ht="27" customHeight="1">
      <c r="B9" s="79"/>
      <c r="C9" s="4"/>
      <c r="F9" s="623">
        <f>参加申込書【様式１】!Q7</f>
        <v>0</v>
      </c>
      <c r="G9" s="623"/>
      <c r="H9" s="623"/>
      <c r="I9" s="623"/>
      <c r="J9" s="623"/>
      <c r="K9" s="623"/>
      <c r="L9" s="623"/>
      <c r="M9" s="623"/>
      <c r="N9" s="623"/>
      <c r="O9" s="623"/>
      <c r="P9" s="623"/>
      <c r="Q9" s="623"/>
      <c r="R9" s="630" t="s">
        <v>99</v>
      </c>
      <c r="S9" s="630"/>
      <c r="T9" s="630"/>
      <c r="U9" s="630"/>
      <c r="V9" s="630"/>
      <c r="W9" s="630"/>
      <c r="X9" s="630"/>
      <c r="Y9" s="630"/>
      <c r="Z9" s="630"/>
      <c r="AA9" s="575">
        <f>参加申込書【様式１】!AC7</f>
        <v>0</v>
      </c>
      <c r="AB9" s="575"/>
      <c r="AC9" s="575"/>
      <c r="AD9" s="575"/>
      <c r="AE9" s="575"/>
      <c r="AF9" s="575"/>
      <c r="AG9" s="575"/>
      <c r="AH9" s="575"/>
      <c r="AI9" s="575"/>
      <c r="AJ9" s="575"/>
      <c r="AK9" s="124" t="s">
        <v>97</v>
      </c>
      <c r="AL9" s="124"/>
      <c r="AM9" s="124"/>
      <c r="AN9" s="124"/>
      <c r="AO9" s="124"/>
      <c r="AP9" s="81"/>
    </row>
    <row r="10" spans="2:42" ht="27" customHeight="1">
      <c r="B10" s="79"/>
      <c r="C10" s="4"/>
      <c r="D10" s="4"/>
      <c r="E10" s="4"/>
      <c r="F10" s="86"/>
      <c r="G10" s="86"/>
      <c r="H10" s="86"/>
      <c r="I10" s="86"/>
      <c r="J10" s="86"/>
      <c r="K10" s="86"/>
      <c r="L10" s="86"/>
      <c r="M10" s="86"/>
      <c r="N10" s="83"/>
      <c r="O10" s="83"/>
      <c r="P10" s="83"/>
      <c r="Q10" s="83"/>
      <c r="R10" s="83"/>
      <c r="S10" s="84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5"/>
      <c r="AN10" s="85"/>
      <c r="AO10" s="4"/>
      <c r="AP10" s="81"/>
    </row>
    <row r="11" spans="2:42" ht="12" customHeight="1">
      <c r="B11" s="79"/>
      <c r="C11" s="4"/>
      <c r="D11" s="4"/>
      <c r="E11" s="4"/>
      <c r="F11" s="82"/>
      <c r="G11" s="82"/>
      <c r="H11" s="82"/>
      <c r="I11" s="82"/>
      <c r="J11" s="82"/>
      <c r="K11" s="82"/>
      <c r="L11" s="82"/>
      <c r="M11" s="82"/>
      <c r="N11" s="83"/>
      <c r="O11" s="83"/>
      <c r="P11" s="83"/>
      <c r="Q11" s="83"/>
      <c r="R11" s="83"/>
      <c r="S11" s="84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4"/>
      <c r="AN11" s="4"/>
      <c r="AO11" s="4"/>
      <c r="AP11" s="81"/>
    </row>
    <row r="12" spans="2:42" ht="12" customHeight="1">
      <c r="B12" s="79"/>
      <c r="C12" s="4"/>
      <c r="D12" s="4"/>
      <c r="E12" s="4"/>
      <c r="F12" s="82"/>
      <c r="G12" s="82"/>
      <c r="H12" s="82"/>
      <c r="I12" s="82"/>
      <c r="J12" s="82"/>
      <c r="K12" s="82"/>
      <c r="L12" s="82"/>
      <c r="M12" s="82"/>
      <c r="N12" s="83"/>
      <c r="O12" s="83"/>
      <c r="P12" s="83"/>
      <c r="Q12" s="83"/>
      <c r="R12" s="83"/>
      <c r="S12" s="84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4"/>
      <c r="AN12" s="4"/>
      <c r="AO12" s="4"/>
      <c r="AP12" s="81"/>
    </row>
    <row r="13" spans="2:42" ht="12" customHeight="1">
      <c r="B13" s="79"/>
      <c r="C13" s="4"/>
      <c r="D13" s="4"/>
      <c r="E13" s="4"/>
      <c r="F13" s="82"/>
      <c r="G13" s="82"/>
      <c r="H13" s="82"/>
      <c r="I13" s="82"/>
      <c r="J13" s="82"/>
      <c r="K13" s="82"/>
      <c r="L13" s="82"/>
      <c r="M13" s="82"/>
      <c r="N13" s="83"/>
      <c r="O13" s="83"/>
      <c r="P13" s="83"/>
      <c r="Q13" s="83"/>
      <c r="R13" s="83"/>
      <c r="S13" s="84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4"/>
      <c r="AN13" s="4"/>
      <c r="AO13" s="4"/>
      <c r="AP13" s="81"/>
    </row>
    <row r="14" spans="2:42" ht="27" customHeight="1">
      <c r="B14" s="79"/>
      <c r="C14" s="4"/>
      <c r="D14" s="4"/>
      <c r="F14" s="623">
        <f>F9</f>
        <v>0</v>
      </c>
      <c r="G14" s="623"/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629" t="s">
        <v>98</v>
      </c>
      <c r="S14" s="629"/>
      <c r="T14" s="629"/>
      <c r="U14" s="629"/>
      <c r="V14" s="629"/>
      <c r="W14" s="629"/>
      <c r="X14" s="629"/>
      <c r="Y14" s="629"/>
      <c r="Z14" s="629"/>
      <c r="AA14" s="575">
        <f>参加申込書【様式１】!AC10</f>
        <v>0</v>
      </c>
      <c r="AB14" s="575"/>
      <c r="AC14" s="575"/>
      <c r="AD14" s="575"/>
      <c r="AE14" s="575"/>
      <c r="AF14" s="575"/>
      <c r="AG14" s="575"/>
      <c r="AH14" s="575"/>
      <c r="AI14" s="575"/>
      <c r="AJ14" s="575"/>
      <c r="AK14" s="124" t="s">
        <v>97</v>
      </c>
      <c r="AL14" s="124"/>
      <c r="AM14" s="124"/>
      <c r="AN14" s="124"/>
      <c r="AO14" s="124"/>
      <c r="AP14" s="81"/>
    </row>
    <row r="15" spans="2:42" ht="24" customHeight="1">
      <c r="B15" s="7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81"/>
    </row>
    <row r="16" spans="2:42" ht="27" customHeight="1">
      <c r="B16" s="79"/>
      <c r="C16" s="4"/>
      <c r="D16" s="592" t="s">
        <v>102</v>
      </c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  <c r="AC16" s="592"/>
      <c r="AD16" s="592"/>
      <c r="AE16" s="592"/>
      <c r="AF16" s="592"/>
      <c r="AG16" s="592"/>
      <c r="AH16" s="592"/>
      <c r="AI16" s="592"/>
      <c r="AJ16" s="592"/>
      <c r="AK16" s="592"/>
      <c r="AL16" s="592"/>
      <c r="AM16" s="592"/>
      <c r="AN16" s="592"/>
      <c r="AO16" s="4"/>
      <c r="AP16" s="81"/>
    </row>
    <row r="17" spans="2:42" ht="12" customHeight="1">
      <c r="B17" s="79"/>
      <c r="C17" s="4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4"/>
      <c r="AP17" s="81"/>
    </row>
    <row r="18" spans="2:42" ht="27" customHeight="1">
      <c r="B18" s="79"/>
      <c r="C18" s="4"/>
      <c r="D18" s="4"/>
      <c r="E18" s="4"/>
      <c r="F18" s="4"/>
      <c r="G18" s="4"/>
      <c r="H18" s="4"/>
      <c r="I18" s="4"/>
      <c r="J18" s="4"/>
      <c r="K18" s="82"/>
      <c r="L18" s="82"/>
      <c r="M18" s="82"/>
      <c r="N18" s="82"/>
      <c r="O18" s="624"/>
      <c r="P18" s="624"/>
      <c r="Q18" s="624"/>
      <c r="R18" s="624"/>
      <c r="S18" s="624"/>
      <c r="T18" s="624"/>
      <c r="U18" s="624"/>
      <c r="V18" s="624"/>
      <c r="W18" s="624"/>
      <c r="X18" s="624"/>
      <c r="Y18" s="624"/>
      <c r="Z18" s="624"/>
      <c r="AA18" s="624"/>
      <c r="AB18" s="624"/>
      <c r="AC18" s="624"/>
      <c r="AD18" s="624"/>
      <c r="AE18" s="624"/>
      <c r="AF18" s="624"/>
      <c r="AG18" s="624"/>
      <c r="AH18" s="624"/>
      <c r="AI18" s="624"/>
      <c r="AJ18" s="624"/>
      <c r="AK18" s="624"/>
      <c r="AL18" s="624"/>
      <c r="AM18" s="624"/>
      <c r="AN18" s="624"/>
      <c r="AO18" s="4"/>
      <c r="AP18" s="81"/>
    </row>
    <row r="19" spans="2:42" ht="30" customHeight="1" thickBot="1">
      <c r="B19" s="7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81"/>
    </row>
    <row r="20" spans="2:42" ht="30" customHeight="1" thickBot="1">
      <c r="B20" s="79"/>
      <c r="C20" s="619" t="s">
        <v>80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1"/>
      <c r="O20" s="619" t="s">
        <v>81</v>
      </c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0"/>
      <c r="AG20" s="620"/>
      <c r="AH20" s="620"/>
      <c r="AI20" s="620"/>
      <c r="AJ20" s="620"/>
      <c r="AK20" s="620"/>
      <c r="AL20" s="620"/>
      <c r="AM20" s="620"/>
      <c r="AN20" s="620"/>
      <c r="AO20" s="621"/>
      <c r="AP20" s="81"/>
    </row>
    <row r="21" spans="2:42" ht="18" customHeight="1">
      <c r="B21" s="79"/>
      <c r="C21" s="660" t="s">
        <v>18</v>
      </c>
      <c r="D21" s="648"/>
      <c r="E21" s="626" t="s">
        <v>55</v>
      </c>
      <c r="F21" s="627"/>
      <c r="G21" s="627"/>
      <c r="H21" s="627"/>
      <c r="I21" s="627"/>
      <c r="J21" s="627"/>
      <c r="K21" s="627"/>
      <c r="L21" s="627"/>
      <c r="M21" s="627"/>
      <c r="N21" s="628"/>
      <c r="O21" s="660" t="s">
        <v>22</v>
      </c>
      <c r="P21" s="648"/>
      <c r="Q21" s="647" t="s">
        <v>23</v>
      </c>
      <c r="R21" s="648"/>
      <c r="S21" s="626" t="s">
        <v>55</v>
      </c>
      <c r="T21" s="627"/>
      <c r="U21" s="627"/>
      <c r="V21" s="627"/>
      <c r="W21" s="627"/>
      <c r="X21" s="627"/>
      <c r="Y21" s="627"/>
      <c r="Z21" s="627"/>
      <c r="AA21" s="627"/>
      <c r="AB21" s="653"/>
      <c r="AC21" s="647" t="s">
        <v>20</v>
      </c>
      <c r="AD21" s="648"/>
      <c r="AE21" s="647" t="s">
        <v>21</v>
      </c>
      <c r="AF21" s="648"/>
      <c r="AG21" s="611" t="s">
        <v>88</v>
      </c>
      <c r="AH21" s="612"/>
      <c r="AI21" s="612"/>
      <c r="AJ21" s="612"/>
      <c r="AK21" s="612"/>
      <c r="AL21" s="612"/>
      <c r="AM21" s="612"/>
      <c r="AN21" s="612"/>
      <c r="AO21" s="613"/>
      <c r="AP21" s="81"/>
    </row>
    <row r="22" spans="2:42" ht="15" customHeight="1">
      <c r="B22" s="79"/>
      <c r="C22" s="661"/>
      <c r="D22" s="650"/>
      <c r="E22" s="649" t="s">
        <v>82</v>
      </c>
      <c r="F22" s="654"/>
      <c r="G22" s="654"/>
      <c r="H22" s="654"/>
      <c r="I22" s="654"/>
      <c r="J22" s="654"/>
      <c r="K22" s="654"/>
      <c r="L22" s="654"/>
      <c r="M22" s="654"/>
      <c r="N22" s="655"/>
      <c r="O22" s="661"/>
      <c r="P22" s="650"/>
      <c r="Q22" s="649"/>
      <c r="R22" s="650"/>
      <c r="S22" s="649" t="s">
        <v>82</v>
      </c>
      <c r="T22" s="654"/>
      <c r="U22" s="654"/>
      <c r="V22" s="654"/>
      <c r="W22" s="654"/>
      <c r="X22" s="654"/>
      <c r="Y22" s="654"/>
      <c r="Z22" s="654"/>
      <c r="AA22" s="654"/>
      <c r="AB22" s="650"/>
      <c r="AC22" s="649"/>
      <c r="AD22" s="650"/>
      <c r="AE22" s="649"/>
      <c r="AF22" s="650"/>
      <c r="AG22" s="614"/>
      <c r="AH22" s="313"/>
      <c r="AI22" s="313"/>
      <c r="AJ22" s="313"/>
      <c r="AK22" s="313"/>
      <c r="AL22" s="313"/>
      <c r="AM22" s="313"/>
      <c r="AN22" s="313"/>
      <c r="AO22" s="615"/>
      <c r="AP22" s="81"/>
    </row>
    <row r="23" spans="2:42" ht="15" customHeight="1" thickBot="1">
      <c r="B23" s="79"/>
      <c r="C23" s="662"/>
      <c r="D23" s="652"/>
      <c r="E23" s="651"/>
      <c r="F23" s="656"/>
      <c r="G23" s="656"/>
      <c r="H23" s="656"/>
      <c r="I23" s="656"/>
      <c r="J23" s="656"/>
      <c r="K23" s="656"/>
      <c r="L23" s="656"/>
      <c r="M23" s="656"/>
      <c r="N23" s="657"/>
      <c r="O23" s="662"/>
      <c r="P23" s="652"/>
      <c r="Q23" s="651"/>
      <c r="R23" s="652"/>
      <c r="S23" s="651"/>
      <c r="T23" s="656"/>
      <c r="U23" s="656"/>
      <c r="V23" s="656"/>
      <c r="W23" s="656"/>
      <c r="X23" s="656"/>
      <c r="Y23" s="656"/>
      <c r="Z23" s="656"/>
      <c r="AA23" s="656"/>
      <c r="AB23" s="652"/>
      <c r="AC23" s="89"/>
      <c r="AD23" s="90"/>
      <c r="AE23" s="658" t="s">
        <v>25</v>
      </c>
      <c r="AF23" s="659"/>
      <c r="AG23" s="616"/>
      <c r="AH23" s="617"/>
      <c r="AI23" s="617"/>
      <c r="AJ23" s="617"/>
      <c r="AK23" s="617"/>
      <c r="AL23" s="617"/>
      <c r="AM23" s="617"/>
      <c r="AN23" s="617"/>
      <c r="AO23" s="618"/>
      <c r="AP23" s="81"/>
    </row>
    <row r="24" spans="2:42" ht="16.5" customHeight="1" thickTop="1">
      <c r="B24" s="79"/>
      <c r="C24" s="372"/>
      <c r="D24" s="641"/>
      <c r="E24" s="638"/>
      <c r="F24" s="639"/>
      <c r="G24" s="639"/>
      <c r="H24" s="639"/>
      <c r="I24" s="639"/>
      <c r="J24" s="639"/>
      <c r="K24" s="639"/>
      <c r="L24" s="639"/>
      <c r="M24" s="639"/>
      <c r="N24" s="646"/>
      <c r="O24" s="372"/>
      <c r="P24" s="641"/>
      <c r="Q24" s="642"/>
      <c r="R24" s="641"/>
      <c r="S24" s="638"/>
      <c r="T24" s="639"/>
      <c r="U24" s="639"/>
      <c r="V24" s="639"/>
      <c r="W24" s="639"/>
      <c r="X24" s="639"/>
      <c r="Y24" s="639"/>
      <c r="Z24" s="639"/>
      <c r="AA24" s="639"/>
      <c r="AB24" s="640"/>
      <c r="AC24" s="642"/>
      <c r="AD24" s="641"/>
      <c r="AE24" s="642"/>
      <c r="AF24" s="641"/>
      <c r="AG24" s="577"/>
      <c r="AH24" s="578"/>
      <c r="AI24" s="578"/>
      <c r="AJ24" s="578"/>
      <c r="AK24" s="578"/>
      <c r="AL24" s="578"/>
      <c r="AM24" s="578"/>
      <c r="AN24" s="578"/>
      <c r="AO24" s="579"/>
      <c r="AP24" s="81"/>
    </row>
    <row r="25" spans="2:42" ht="16.5" customHeight="1">
      <c r="B25" s="79"/>
      <c r="C25" s="359"/>
      <c r="D25" s="597"/>
      <c r="E25" s="603"/>
      <c r="F25" s="604"/>
      <c r="G25" s="604"/>
      <c r="H25" s="604"/>
      <c r="I25" s="604"/>
      <c r="J25" s="604"/>
      <c r="K25" s="604"/>
      <c r="L25" s="604"/>
      <c r="M25" s="604"/>
      <c r="N25" s="605"/>
      <c r="O25" s="359"/>
      <c r="P25" s="597"/>
      <c r="Q25" s="596"/>
      <c r="R25" s="597"/>
      <c r="S25" s="603"/>
      <c r="T25" s="604"/>
      <c r="U25" s="604"/>
      <c r="V25" s="604"/>
      <c r="W25" s="604"/>
      <c r="X25" s="604"/>
      <c r="Y25" s="604"/>
      <c r="Z25" s="604"/>
      <c r="AA25" s="604"/>
      <c r="AB25" s="609"/>
      <c r="AC25" s="596"/>
      <c r="AD25" s="597"/>
      <c r="AE25" s="596"/>
      <c r="AF25" s="597"/>
      <c r="AG25" s="580"/>
      <c r="AH25" s="581"/>
      <c r="AI25" s="581"/>
      <c r="AJ25" s="581"/>
      <c r="AK25" s="581"/>
      <c r="AL25" s="581"/>
      <c r="AM25" s="581"/>
      <c r="AN25" s="581"/>
      <c r="AO25" s="582"/>
      <c r="AP25" s="81"/>
    </row>
    <row r="26" spans="2:42" ht="16.5" customHeight="1">
      <c r="B26" s="79"/>
      <c r="C26" s="362"/>
      <c r="D26" s="633"/>
      <c r="E26" s="634"/>
      <c r="F26" s="635"/>
      <c r="G26" s="635"/>
      <c r="H26" s="635"/>
      <c r="I26" s="635"/>
      <c r="J26" s="635"/>
      <c r="K26" s="635"/>
      <c r="L26" s="635"/>
      <c r="M26" s="635"/>
      <c r="N26" s="636"/>
      <c r="O26" s="362"/>
      <c r="P26" s="633"/>
      <c r="Q26" s="632"/>
      <c r="R26" s="633"/>
      <c r="S26" s="634"/>
      <c r="T26" s="635"/>
      <c r="U26" s="635"/>
      <c r="V26" s="635"/>
      <c r="W26" s="635"/>
      <c r="X26" s="635"/>
      <c r="Y26" s="635"/>
      <c r="Z26" s="635"/>
      <c r="AA26" s="635"/>
      <c r="AB26" s="637"/>
      <c r="AC26" s="632"/>
      <c r="AD26" s="633"/>
      <c r="AE26" s="632"/>
      <c r="AF26" s="633"/>
      <c r="AG26" s="583"/>
      <c r="AH26" s="584"/>
      <c r="AI26" s="584"/>
      <c r="AJ26" s="584"/>
      <c r="AK26" s="584"/>
      <c r="AL26" s="584"/>
      <c r="AM26" s="584"/>
      <c r="AN26" s="584"/>
      <c r="AO26" s="585"/>
      <c r="AP26" s="81"/>
    </row>
    <row r="27" spans="2:42" ht="16.5" customHeight="1">
      <c r="B27" s="79"/>
      <c r="C27" s="368"/>
      <c r="D27" s="595"/>
      <c r="E27" s="600"/>
      <c r="F27" s="601"/>
      <c r="G27" s="601"/>
      <c r="H27" s="601"/>
      <c r="I27" s="601"/>
      <c r="J27" s="601"/>
      <c r="K27" s="601"/>
      <c r="L27" s="601"/>
      <c r="M27" s="601"/>
      <c r="N27" s="631"/>
      <c r="O27" s="368"/>
      <c r="P27" s="595"/>
      <c r="Q27" s="594"/>
      <c r="R27" s="595"/>
      <c r="S27" s="600"/>
      <c r="T27" s="601"/>
      <c r="U27" s="601"/>
      <c r="V27" s="601"/>
      <c r="W27" s="601"/>
      <c r="X27" s="601"/>
      <c r="Y27" s="601"/>
      <c r="Z27" s="601"/>
      <c r="AA27" s="601"/>
      <c r="AB27" s="602"/>
      <c r="AC27" s="594"/>
      <c r="AD27" s="595"/>
      <c r="AE27" s="594"/>
      <c r="AF27" s="595"/>
      <c r="AG27" s="586"/>
      <c r="AH27" s="587"/>
      <c r="AI27" s="587"/>
      <c r="AJ27" s="587"/>
      <c r="AK27" s="587"/>
      <c r="AL27" s="587"/>
      <c r="AM27" s="587"/>
      <c r="AN27" s="587"/>
      <c r="AO27" s="588"/>
      <c r="AP27" s="81"/>
    </row>
    <row r="28" spans="2:42" ht="16.5" customHeight="1">
      <c r="B28" s="79"/>
      <c r="C28" s="359"/>
      <c r="D28" s="597"/>
      <c r="E28" s="603"/>
      <c r="F28" s="604"/>
      <c r="G28" s="604"/>
      <c r="H28" s="604"/>
      <c r="I28" s="604"/>
      <c r="J28" s="604"/>
      <c r="K28" s="604"/>
      <c r="L28" s="604"/>
      <c r="M28" s="604"/>
      <c r="N28" s="605"/>
      <c r="O28" s="359"/>
      <c r="P28" s="597"/>
      <c r="Q28" s="596"/>
      <c r="R28" s="597"/>
      <c r="S28" s="603"/>
      <c r="T28" s="604"/>
      <c r="U28" s="604"/>
      <c r="V28" s="604"/>
      <c r="W28" s="604"/>
      <c r="X28" s="604"/>
      <c r="Y28" s="604"/>
      <c r="Z28" s="604"/>
      <c r="AA28" s="604"/>
      <c r="AB28" s="609"/>
      <c r="AC28" s="596"/>
      <c r="AD28" s="597"/>
      <c r="AE28" s="596"/>
      <c r="AF28" s="597"/>
      <c r="AG28" s="580"/>
      <c r="AH28" s="581"/>
      <c r="AI28" s="581"/>
      <c r="AJ28" s="581"/>
      <c r="AK28" s="581"/>
      <c r="AL28" s="581"/>
      <c r="AM28" s="581"/>
      <c r="AN28" s="581"/>
      <c r="AO28" s="582"/>
      <c r="AP28" s="81"/>
    </row>
    <row r="29" spans="2:42" ht="16.5" customHeight="1">
      <c r="B29" s="79"/>
      <c r="C29" s="362"/>
      <c r="D29" s="633"/>
      <c r="E29" s="634"/>
      <c r="F29" s="635"/>
      <c r="G29" s="635"/>
      <c r="H29" s="635"/>
      <c r="I29" s="635"/>
      <c r="J29" s="635"/>
      <c r="K29" s="635"/>
      <c r="L29" s="635"/>
      <c r="M29" s="635"/>
      <c r="N29" s="636"/>
      <c r="O29" s="362"/>
      <c r="P29" s="633"/>
      <c r="Q29" s="632"/>
      <c r="R29" s="633"/>
      <c r="S29" s="634"/>
      <c r="T29" s="635"/>
      <c r="U29" s="635"/>
      <c r="V29" s="635"/>
      <c r="W29" s="635"/>
      <c r="X29" s="635"/>
      <c r="Y29" s="635"/>
      <c r="Z29" s="635"/>
      <c r="AA29" s="635"/>
      <c r="AB29" s="637"/>
      <c r="AC29" s="632"/>
      <c r="AD29" s="633"/>
      <c r="AE29" s="632"/>
      <c r="AF29" s="633"/>
      <c r="AG29" s="583"/>
      <c r="AH29" s="584"/>
      <c r="AI29" s="584"/>
      <c r="AJ29" s="584"/>
      <c r="AK29" s="584"/>
      <c r="AL29" s="584"/>
      <c r="AM29" s="584"/>
      <c r="AN29" s="584"/>
      <c r="AO29" s="585"/>
      <c r="AP29" s="81"/>
    </row>
    <row r="30" spans="2:42" ht="16.5" customHeight="1">
      <c r="B30" s="79"/>
      <c r="C30" s="368"/>
      <c r="D30" s="595"/>
      <c r="E30" s="600"/>
      <c r="F30" s="601"/>
      <c r="G30" s="601"/>
      <c r="H30" s="601"/>
      <c r="I30" s="601"/>
      <c r="J30" s="601"/>
      <c r="K30" s="601"/>
      <c r="L30" s="601"/>
      <c r="M30" s="601"/>
      <c r="N30" s="631"/>
      <c r="O30" s="368"/>
      <c r="P30" s="595"/>
      <c r="Q30" s="594"/>
      <c r="R30" s="595"/>
      <c r="S30" s="600"/>
      <c r="T30" s="601"/>
      <c r="U30" s="601"/>
      <c r="V30" s="601"/>
      <c r="W30" s="601"/>
      <c r="X30" s="601"/>
      <c r="Y30" s="601"/>
      <c r="Z30" s="601"/>
      <c r="AA30" s="601"/>
      <c r="AB30" s="602"/>
      <c r="AC30" s="594"/>
      <c r="AD30" s="595"/>
      <c r="AE30" s="594"/>
      <c r="AF30" s="595"/>
      <c r="AG30" s="586"/>
      <c r="AH30" s="587"/>
      <c r="AI30" s="587"/>
      <c r="AJ30" s="587"/>
      <c r="AK30" s="587"/>
      <c r="AL30" s="587"/>
      <c r="AM30" s="587"/>
      <c r="AN30" s="587"/>
      <c r="AO30" s="588"/>
      <c r="AP30" s="81"/>
    </row>
    <row r="31" spans="2:42" ht="16.5" customHeight="1">
      <c r="B31" s="79"/>
      <c r="C31" s="359"/>
      <c r="D31" s="597"/>
      <c r="E31" s="603"/>
      <c r="F31" s="604"/>
      <c r="G31" s="604"/>
      <c r="H31" s="604"/>
      <c r="I31" s="604"/>
      <c r="J31" s="604"/>
      <c r="K31" s="604"/>
      <c r="L31" s="604"/>
      <c r="M31" s="604"/>
      <c r="N31" s="605"/>
      <c r="O31" s="359"/>
      <c r="P31" s="597"/>
      <c r="Q31" s="596"/>
      <c r="R31" s="597"/>
      <c r="S31" s="603"/>
      <c r="T31" s="604"/>
      <c r="U31" s="604"/>
      <c r="V31" s="604"/>
      <c r="W31" s="604"/>
      <c r="X31" s="604"/>
      <c r="Y31" s="604"/>
      <c r="Z31" s="604"/>
      <c r="AA31" s="604"/>
      <c r="AB31" s="609"/>
      <c r="AC31" s="596"/>
      <c r="AD31" s="597"/>
      <c r="AE31" s="596"/>
      <c r="AF31" s="597"/>
      <c r="AG31" s="580"/>
      <c r="AH31" s="581"/>
      <c r="AI31" s="581"/>
      <c r="AJ31" s="581"/>
      <c r="AK31" s="581"/>
      <c r="AL31" s="581"/>
      <c r="AM31" s="581"/>
      <c r="AN31" s="581"/>
      <c r="AO31" s="582"/>
      <c r="AP31" s="81"/>
    </row>
    <row r="32" spans="2:42" ht="16.5" customHeight="1" thickBot="1">
      <c r="B32" s="79"/>
      <c r="C32" s="373"/>
      <c r="D32" s="599"/>
      <c r="E32" s="606"/>
      <c r="F32" s="607"/>
      <c r="G32" s="607"/>
      <c r="H32" s="607"/>
      <c r="I32" s="607"/>
      <c r="J32" s="607"/>
      <c r="K32" s="607"/>
      <c r="L32" s="607"/>
      <c r="M32" s="607"/>
      <c r="N32" s="608"/>
      <c r="O32" s="373"/>
      <c r="P32" s="599"/>
      <c r="Q32" s="598"/>
      <c r="R32" s="599"/>
      <c r="S32" s="606"/>
      <c r="T32" s="607"/>
      <c r="U32" s="607"/>
      <c r="V32" s="607"/>
      <c r="W32" s="607"/>
      <c r="X32" s="607"/>
      <c r="Y32" s="607"/>
      <c r="Z32" s="607"/>
      <c r="AA32" s="607"/>
      <c r="AB32" s="610"/>
      <c r="AC32" s="598"/>
      <c r="AD32" s="599"/>
      <c r="AE32" s="598"/>
      <c r="AF32" s="599"/>
      <c r="AG32" s="589"/>
      <c r="AH32" s="590"/>
      <c r="AI32" s="590"/>
      <c r="AJ32" s="590"/>
      <c r="AK32" s="590"/>
      <c r="AL32" s="590"/>
      <c r="AM32" s="590"/>
      <c r="AN32" s="590"/>
      <c r="AO32" s="591"/>
      <c r="AP32" s="81"/>
    </row>
    <row r="33" spans="2:42" ht="21" customHeight="1">
      <c r="B33" s="7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81"/>
    </row>
    <row r="34" spans="2:42" ht="30" customHeight="1">
      <c r="B34" s="79"/>
      <c r="C34" s="4"/>
      <c r="D34" s="592" t="s">
        <v>44</v>
      </c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  <c r="AC34" s="592"/>
      <c r="AD34" s="592"/>
      <c r="AE34" s="592"/>
      <c r="AF34" s="592"/>
      <c r="AG34" s="592"/>
      <c r="AH34" s="87"/>
      <c r="AI34" s="87"/>
      <c r="AJ34" s="87"/>
      <c r="AK34" s="87"/>
      <c r="AL34" s="87"/>
      <c r="AM34" s="4"/>
      <c r="AN34" s="4"/>
      <c r="AO34" s="4"/>
      <c r="AP34" s="81"/>
    </row>
    <row r="35" spans="2:42" ht="30" customHeight="1">
      <c r="B35" s="79"/>
      <c r="C35" s="4"/>
      <c r="D35" s="4"/>
      <c r="E35" s="593" t="s">
        <v>94</v>
      </c>
      <c r="F35" s="593"/>
      <c r="G35" s="593"/>
      <c r="H35" s="593"/>
      <c r="I35" s="593"/>
      <c r="J35" s="593"/>
      <c r="K35" s="593"/>
      <c r="L35" s="106" t="s">
        <v>45</v>
      </c>
      <c r="M35" s="593"/>
      <c r="N35" s="593"/>
      <c r="O35" s="106" t="s">
        <v>0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81"/>
    </row>
    <row r="36" spans="2:42" ht="30" customHeight="1">
      <c r="B36" s="7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81"/>
    </row>
    <row r="37" spans="2:42" s="110" customFormat="1" ht="30" customHeight="1">
      <c r="B37" s="108"/>
      <c r="C37" s="88"/>
      <c r="D37" s="576">
        <f>参加申込書【様式１】!G15</f>
        <v>0</v>
      </c>
      <c r="E37" s="576"/>
      <c r="F37" s="576"/>
      <c r="G37" s="576"/>
      <c r="H37" s="576"/>
      <c r="I37" s="576"/>
      <c r="J37" s="576"/>
      <c r="K37" s="576"/>
      <c r="L37" s="576"/>
      <c r="M37" s="576"/>
      <c r="N37" s="576"/>
      <c r="O37" s="576"/>
      <c r="P37" s="576"/>
      <c r="Q37" s="576"/>
      <c r="R37" s="576" t="s">
        <v>89</v>
      </c>
      <c r="S37" s="576"/>
      <c r="T37" s="82"/>
      <c r="U37" s="82"/>
      <c r="V37" s="82"/>
      <c r="W37" s="82"/>
      <c r="X37" s="575">
        <f>参加申込書【様式１】!AB94</f>
        <v>0</v>
      </c>
      <c r="Y37" s="575"/>
      <c r="Z37" s="575"/>
      <c r="AA37" s="575"/>
      <c r="AB37" s="575"/>
      <c r="AC37" s="575"/>
      <c r="AD37" s="575"/>
      <c r="AE37" s="575"/>
      <c r="AF37" s="575"/>
      <c r="AG37" s="575"/>
      <c r="AH37" s="575"/>
      <c r="AI37" s="575"/>
      <c r="AJ37" s="575"/>
      <c r="AK37" s="575"/>
      <c r="AL37" s="575"/>
      <c r="AM37" s="88"/>
      <c r="AN37" s="575" t="s">
        <v>3</v>
      </c>
      <c r="AO37" s="575"/>
      <c r="AP37" s="109"/>
    </row>
    <row r="38" spans="2:42" ht="21" customHeight="1">
      <c r="B38" s="7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81"/>
    </row>
    <row r="39" spans="2:42" ht="33" customHeight="1" thickBot="1"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3"/>
    </row>
    <row r="40" spans="2:42" ht="12" customHeight="1" thickTop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</sheetData>
  <mergeCells count="66">
    <mergeCell ref="B2:AP2"/>
    <mergeCell ref="B4:AP4"/>
    <mergeCell ref="Z6:AA6"/>
    <mergeCell ref="AE24:AF26"/>
    <mergeCell ref="C24:D26"/>
    <mergeCell ref="E24:N24"/>
    <mergeCell ref="Q21:R23"/>
    <mergeCell ref="S21:AB21"/>
    <mergeCell ref="AC21:AD22"/>
    <mergeCell ref="AE21:AF22"/>
    <mergeCell ref="E22:N23"/>
    <mergeCell ref="S22:AB23"/>
    <mergeCell ref="AE23:AF23"/>
    <mergeCell ref="O21:P23"/>
    <mergeCell ref="C21:D23"/>
    <mergeCell ref="Q24:R26"/>
    <mergeCell ref="S24:AB24"/>
    <mergeCell ref="E25:N26"/>
    <mergeCell ref="S25:AB26"/>
    <mergeCell ref="O24:P26"/>
    <mergeCell ref="AC30:AD32"/>
    <mergeCell ref="AC24:AD26"/>
    <mergeCell ref="AE30:AF32"/>
    <mergeCell ref="C30:D32"/>
    <mergeCell ref="E30:N30"/>
    <mergeCell ref="Q27:R29"/>
    <mergeCell ref="S27:AB27"/>
    <mergeCell ref="E28:N29"/>
    <mergeCell ref="S28:AB29"/>
    <mergeCell ref="O27:P29"/>
    <mergeCell ref="AC27:AD29"/>
    <mergeCell ref="AE27:AF29"/>
    <mergeCell ref="C27:D29"/>
    <mergeCell ref="E27:N27"/>
    <mergeCell ref="AG21:AO23"/>
    <mergeCell ref="C20:N20"/>
    <mergeCell ref="O20:AO20"/>
    <mergeCell ref="AC6:AG6"/>
    <mergeCell ref="F14:Q14"/>
    <mergeCell ref="F9:Q9"/>
    <mergeCell ref="D16:AN16"/>
    <mergeCell ref="O18:AN18"/>
    <mergeCell ref="D7:J7"/>
    <mergeCell ref="E21:N21"/>
    <mergeCell ref="AA9:AJ9"/>
    <mergeCell ref="AA14:AJ14"/>
    <mergeCell ref="AK9:AO9"/>
    <mergeCell ref="AK14:AO14"/>
    <mergeCell ref="R14:Z14"/>
    <mergeCell ref="R9:Z9"/>
    <mergeCell ref="AN37:AO37"/>
    <mergeCell ref="R37:S37"/>
    <mergeCell ref="D37:Q37"/>
    <mergeCell ref="X37:AL37"/>
    <mergeCell ref="AG24:AO26"/>
    <mergeCell ref="AG27:AO29"/>
    <mergeCell ref="AG30:AO32"/>
    <mergeCell ref="D34:AG34"/>
    <mergeCell ref="E35:I35"/>
    <mergeCell ref="J35:K35"/>
    <mergeCell ref="M35:N35"/>
    <mergeCell ref="Q30:R32"/>
    <mergeCell ref="S30:AB30"/>
    <mergeCell ref="E31:N32"/>
    <mergeCell ref="S31:AB32"/>
    <mergeCell ref="O30:P32"/>
  </mergeCells>
  <phoneticPr fontId="3"/>
  <printOptions horizontalCentered="1" verticalCentered="1"/>
  <pageMargins left="0.19685039370078741" right="0.19685039370078741" top="0.78740157480314965" bottom="0.19685039370078741" header="0.31496062992125984" footer="0.31496062992125984"/>
  <pageSetup paperSize="9"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B52D6BAB30FD4895CD6DEA80E138C2" ma:contentTypeVersion="12" ma:contentTypeDescription="新しいドキュメントを作成します。" ma:contentTypeScope="" ma:versionID="cbc2bdb8fe503d4222373299a7dfe07c">
  <xsd:schema xmlns:xsd="http://www.w3.org/2001/XMLSchema" xmlns:xs="http://www.w3.org/2001/XMLSchema" xmlns:p="http://schemas.microsoft.com/office/2006/metadata/properties" xmlns:ns2="a736d52e-fa87-42da-b091-93de1a5cdc0f" xmlns:ns3="c09ac8e8-fa9f-4922-93b7-9a73e4a0d6f3" targetNamespace="http://schemas.microsoft.com/office/2006/metadata/properties" ma:root="true" ma:fieldsID="abf54f2e697a5aea51affbcfbf5f7138" ns2:_="" ns3:_="">
    <xsd:import namespace="a736d52e-fa87-42da-b091-93de1a5cdc0f"/>
    <xsd:import namespace="c09ac8e8-fa9f-4922-93b7-9a73e4a0d6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d52e-fa87-42da-b091-93de1a5cd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f24b3890-46dd-4313-9914-b34fada2b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ac8e8-fa9f-4922-93b7-9a73e4a0d6f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659dc6d-123c-442f-a35c-4cdae423ece0}" ma:internalName="TaxCatchAll" ma:showField="CatchAllData" ma:web="c09ac8e8-fa9f-4922-93b7-9a73e4a0d6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d52e-fa87-42da-b091-93de1a5cdc0f">
      <Terms xmlns="http://schemas.microsoft.com/office/infopath/2007/PartnerControls"/>
    </lcf76f155ced4ddcb4097134ff3c332f>
    <TaxCatchAll xmlns="c09ac8e8-fa9f-4922-93b7-9a73e4a0d6f3" xsi:nil="true"/>
  </documentManagement>
</p:properties>
</file>

<file path=customXml/itemProps1.xml><?xml version="1.0" encoding="utf-8"?>
<ds:datastoreItem xmlns:ds="http://schemas.openxmlformats.org/officeDocument/2006/customXml" ds:itemID="{12517079-6C6E-43F1-A620-29CD15896B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503342-B530-4CD6-94B4-3033D0D09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36d52e-fa87-42da-b091-93de1a5cdc0f"/>
    <ds:schemaRef ds:uri="c09ac8e8-fa9f-4922-93b7-9a73e4a0d6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9BAC06-9334-4725-9286-02A76C21F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a736d52e-fa87-42da-b091-93de1a5cdc0f"/>
    <ds:schemaRef ds:uri="c09ac8e8-fa9f-4922-93b7-9a73e4a0d6f3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参加申込書【様式１】</vt:lpstr>
      <vt:lpstr>選手登録票</vt:lpstr>
      <vt:lpstr>プログラム用原稿</vt:lpstr>
      <vt:lpstr>選手登録変更申込書</vt:lpstr>
      <vt:lpstr>プログラム用原稿!Print_Area</vt:lpstr>
      <vt:lpstr>参加申込書【様式１】!Print_Area</vt:lpstr>
      <vt:lpstr>選手登録票!Print_Area</vt:lpstr>
      <vt:lpstr>選手登録変更申込書!Print_Area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高橋一成</dc:creator>
  <cp:lastModifiedBy>Administrator</cp:lastModifiedBy>
  <cp:revision/>
  <cp:lastPrinted>2026-03-03T08:55:37Z</cp:lastPrinted>
  <dcterms:created xsi:type="dcterms:W3CDTF">2008-03-04T07:59:25Z</dcterms:created>
  <dcterms:modified xsi:type="dcterms:W3CDTF">2026-05-08T03:27:52Z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0x0101002CB52D6BAB30FD4895CD6DEA80E138C2</vt:lpwstr>
  </property>
  <property fmtid="{D5CDD505-2E9C-101B-9397-08002B2CF9AE}" pid="3" name="MediaServiceImageTags">
    <vt:lpwstr/>
  </property>
</Properties>
</file>