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hot\Desktop\大会参加校_2025\"/>
    </mc:Choice>
  </mc:AlternateContent>
  <xr:revisionPtr revIDLastSave="0" documentId="13_ncr:1_{5EA4AEE2-ADA3-49E3-8DE3-01C478FBF48C}" xr6:coauthVersionLast="47" xr6:coauthVersionMax="47" xr10:uidLastSave="{00000000-0000-0000-0000-000000000000}"/>
  <bookViews>
    <workbookView showSheetTabs="0" xWindow="-110" yWindow="-110" windowWidth="19420" windowHeight="10300" xr2:uid="{00000000-000D-0000-FFFF-FFFF00000000}"/>
  </bookViews>
  <sheets>
    <sheet name="申込み用紙" sheetId="1" r:id="rId1"/>
    <sheet name="作業シート" sheetId="2" r:id="rId2"/>
  </sheets>
  <definedNames>
    <definedName name="_xlnm.Print_Area" localSheetId="0">申込み用紙!$B$10:$M$41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C17" i="1" l="1"/>
  <c r="B2" i="2"/>
  <c r="A2" i="2"/>
  <c r="E2" i="2"/>
  <c r="H21" i="2"/>
  <c r="G21" i="2"/>
  <c r="F21" i="2"/>
  <c r="E21" i="2"/>
  <c r="D21" i="2"/>
  <c r="C21" i="2"/>
  <c r="H20" i="2"/>
  <c r="G20" i="2"/>
  <c r="F20" i="2"/>
  <c r="E20" i="2"/>
  <c r="D20" i="2"/>
  <c r="C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K2" i="2"/>
  <c r="M2" i="2"/>
  <c r="E19" i="2"/>
  <c r="E18" i="2"/>
  <c r="E17" i="2"/>
  <c r="E16" i="2"/>
  <c r="E15" i="2"/>
  <c r="E14" i="2"/>
  <c r="E13" i="2"/>
  <c r="E12" i="2"/>
  <c r="E11" i="2"/>
  <c r="C19" i="2"/>
  <c r="C18" i="2"/>
  <c r="C17" i="2"/>
  <c r="C16" i="2"/>
  <c r="C15" i="2"/>
  <c r="C14" i="2"/>
  <c r="C13" i="2"/>
  <c r="C12" i="2"/>
  <c r="C11" i="2"/>
  <c r="D19" i="2"/>
  <c r="D18" i="2"/>
  <c r="D17" i="2"/>
  <c r="D16" i="2"/>
  <c r="D15" i="2"/>
  <c r="D14" i="2"/>
  <c r="D13" i="2"/>
  <c r="D12" i="2"/>
  <c r="D11" i="2"/>
  <c r="N2" i="2"/>
  <c r="L2" i="2"/>
  <c r="J2" i="2"/>
  <c r="I2" i="2"/>
  <c r="H2" i="2"/>
  <c r="G2" i="2"/>
  <c r="F2" i="2"/>
  <c r="D2" i="2"/>
  <c r="C2" i="2"/>
  <c r="I20" i="2" l="1"/>
  <c r="I13" i="2"/>
  <c r="I14" i="2"/>
  <c r="O2" i="2"/>
  <c r="I15" i="2"/>
  <c r="I19" i="2"/>
  <c r="I16" i="2"/>
  <c r="I21" i="2"/>
  <c r="I18" i="2"/>
  <c r="I11" i="2"/>
  <c r="I17" i="2"/>
  <c r="I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筒冶　和則</author>
    <author>Takashi AMEmiya</author>
  </authors>
  <commentList>
    <comment ref="L1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「高校」は不要
例　：　市立千葉</t>
        </r>
      </text>
    </comment>
    <comment ref="C16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１１，１２，２１，２２　で入力
（凡例を参照してください）</t>
        </r>
      </text>
    </comment>
    <comment ref="G16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正式名称で記入
例　：　千葉県立湾岸学園高等学校</t>
        </r>
      </text>
    </comment>
    <comment ref="H17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全角英数で入力
例　：２３４－５６７８</t>
        </r>
      </text>
    </comment>
    <comment ref="H19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半角英数で入力
例　：　043-123-4567</t>
        </r>
      </text>
    </comment>
    <comment ref="H20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半角英数で入力
例　：　042-123-4568</t>
        </r>
      </text>
    </comment>
    <comment ref="C23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姓と名の間に全角スペースを1文字分入れる。
例　：　千葉　太郎
（以下も同様）</t>
        </r>
      </text>
    </comment>
    <comment ref="G23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ひらがなで入力。
姓と名の間に全角スペースを1文字分入れる。
例　：　ちば　たろう
（以下も同様）
</t>
        </r>
      </text>
    </comment>
    <comment ref="C24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引率責任者と同一の場合は「同上」「〃」でも可</t>
        </r>
      </text>
    </comment>
    <comment ref="K25" authorId="1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半角英数で入力。
例　：　H17.12.23</t>
        </r>
      </text>
    </comment>
    <comment ref="C38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申込年月日を半角入力
例　：　12/23
（表示は１2月23日となります。）</t>
        </r>
      </text>
    </comment>
    <comment ref="K40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姓と名の間に全角スペースを1文字分入れる。
例　：　房総　一郎
</t>
        </r>
      </text>
    </comment>
  </commentList>
</comments>
</file>

<file path=xl/sharedStrings.xml><?xml version="1.0" encoding="utf-8"?>
<sst xmlns="http://schemas.openxmlformats.org/spreadsheetml/2006/main" count="76" uniqueCount="64">
  <si>
    <t>都県名</t>
    <rPh sb="0" eb="2">
      <t>トケン</t>
    </rPh>
    <rPh sb="2" eb="3">
      <t>メイ</t>
    </rPh>
    <phoneticPr fontId="2"/>
  </si>
  <si>
    <t>都県内順位</t>
    <rPh sb="0" eb="2">
      <t>トケン</t>
    </rPh>
    <rPh sb="2" eb="3">
      <t>ナイ</t>
    </rPh>
    <rPh sb="3" eb="5">
      <t>ジュンイ</t>
    </rPh>
    <phoneticPr fontId="2"/>
  </si>
  <si>
    <t>学校名</t>
    <rPh sb="0" eb="3">
      <t>ガッコウメイ</t>
    </rPh>
    <phoneticPr fontId="2"/>
  </si>
  <si>
    <t>都　県　名</t>
    <rPh sb="0" eb="1">
      <t>ミヤコ</t>
    </rPh>
    <rPh sb="2" eb="3">
      <t>ケン</t>
    </rPh>
    <rPh sb="4" eb="5">
      <t>メイ</t>
    </rPh>
    <phoneticPr fontId="2"/>
  </si>
  <si>
    <t>位</t>
    <rPh sb="0" eb="1">
      <t>イ</t>
    </rPh>
    <phoneticPr fontId="2"/>
  </si>
  <si>
    <t>所在地</t>
    <rPh sb="0" eb="3">
      <t>ショザイチ</t>
    </rPh>
    <phoneticPr fontId="2"/>
  </si>
  <si>
    <t>〒</t>
    <phoneticPr fontId="2"/>
  </si>
  <si>
    <t>電話</t>
    <rPh sb="0" eb="2">
      <t>デンワ</t>
    </rPh>
    <phoneticPr fontId="2"/>
  </si>
  <si>
    <t>住所</t>
    <rPh sb="0" eb="2">
      <t>ジュウショ</t>
    </rPh>
    <phoneticPr fontId="2"/>
  </si>
  <si>
    <t>区分</t>
    <rPh sb="0" eb="2">
      <t>クブン</t>
    </rPh>
    <phoneticPr fontId="2"/>
  </si>
  <si>
    <t>帯同審判員①</t>
    <rPh sb="0" eb="2">
      <t>タイドウ</t>
    </rPh>
    <rPh sb="2" eb="5">
      <t>シンパンイン</t>
    </rPh>
    <phoneticPr fontId="2"/>
  </si>
  <si>
    <t>帯同審判員②</t>
    <rPh sb="0" eb="2">
      <t>タイドウ</t>
    </rPh>
    <rPh sb="2" eb="5">
      <t>シンパンイン</t>
    </rPh>
    <phoneticPr fontId="2"/>
  </si>
  <si>
    <t>氏名</t>
    <rPh sb="0" eb="2">
      <t>シメイ</t>
    </rPh>
    <phoneticPr fontId="2"/>
  </si>
  <si>
    <t>５文字以内の略称</t>
    <rPh sb="1" eb="3">
      <t>モジ</t>
    </rPh>
    <rPh sb="3" eb="5">
      <t>イナイ</t>
    </rPh>
    <rPh sb="6" eb="8">
      <t>リャクショウ</t>
    </rPh>
    <phoneticPr fontId="2"/>
  </si>
  <si>
    <t>生年月日</t>
    <rPh sb="0" eb="2">
      <t>セイネン</t>
    </rPh>
    <rPh sb="2" eb="4">
      <t>ツキヒ</t>
    </rPh>
    <phoneticPr fontId="2"/>
  </si>
  <si>
    <t>年齢</t>
    <rPh sb="0" eb="2">
      <t>ネンレイ</t>
    </rPh>
    <phoneticPr fontId="2"/>
  </si>
  <si>
    <t>学年</t>
    <rPh sb="0" eb="2">
      <t>ガクネン</t>
    </rPh>
    <phoneticPr fontId="2"/>
  </si>
  <si>
    <t>上記の者は，本校在学の生徒であり，標記大会に出場することを認め，参加申し込みをいたします。</t>
    <rPh sb="0" eb="2">
      <t>ジョウキ</t>
    </rPh>
    <rPh sb="3" eb="4">
      <t>モノ</t>
    </rPh>
    <rPh sb="6" eb="8">
      <t>ホンコウ</t>
    </rPh>
    <rPh sb="8" eb="10">
      <t>ザイガク</t>
    </rPh>
    <rPh sb="11" eb="13">
      <t>セイト</t>
    </rPh>
    <rPh sb="17" eb="19">
      <t>ヒョウキ</t>
    </rPh>
    <rPh sb="19" eb="21">
      <t>タイカイ</t>
    </rPh>
    <rPh sb="22" eb="24">
      <t>シュツジョウ</t>
    </rPh>
    <rPh sb="29" eb="30">
      <t>ミト</t>
    </rPh>
    <rPh sb="32" eb="34">
      <t>サンカ</t>
    </rPh>
    <rPh sb="34" eb="35">
      <t>モウ</t>
    </rPh>
    <rPh sb="36" eb="37">
      <t>コ</t>
    </rPh>
    <phoneticPr fontId="2"/>
  </si>
  <si>
    <t>印</t>
    <rPh sb="0" eb="1">
      <t>イン</t>
    </rPh>
    <phoneticPr fontId="2"/>
  </si>
  <si>
    <t>種　　　目</t>
    <rPh sb="0" eb="1">
      <t>タネ</t>
    </rPh>
    <rPh sb="4" eb="5">
      <t>メ</t>
    </rPh>
    <phoneticPr fontId="2"/>
  </si>
  <si>
    <t>FAX</t>
    <phoneticPr fontId="2"/>
  </si>
  <si>
    <t>引率責任者</t>
    <rPh sb="0" eb="2">
      <t>インソツ</t>
    </rPh>
    <rPh sb="2" eb="5">
      <t>セキニンシャ</t>
    </rPh>
    <phoneticPr fontId="2"/>
  </si>
  <si>
    <t>ふりがな</t>
    <phoneticPr fontId="2"/>
  </si>
  <si>
    <t>選手１(主将)</t>
    <rPh sb="0" eb="2">
      <t>センシュ</t>
    </rPh>
    <rPh sb="4" eb="6">
      <t>シュショウ</t>
    </rPh>
    <phoneticPr fontId="2"/>
  </si>
  <si>
    <t>選　手　２</t>
    <rPh sb="0" eb="1">
      <t>セン</t>
    </rPh>
    <rPh sb="2" eb="3">
      <t>テ</t>
    </rPh>
    <phoneticPr fontId="2"/>
  </si>
  <si>
    <t>監　　　督</t>
    <rPh sb="0" eb="1">
      <t>ラン</t>
    </rPh>
    <rPh sb="4" eb="5">
      <t>ヨシ</t>
    </rPh>
    <phoneticPr fontId="2"/>
  </si>
  <si>
    <t>選　手　４</t>
    <rPh sb="0" eb="1">
      <t>セン</t>
    </rPh>
    <rPh sb="2" eb="3">
      <t>テ</t>
    </rPh>
    <phoneticPr fontId="2"/>
  </si>
  <si>
    <t>選　手　５</t>
    <rPh sb="0" eb="1">
      <t>セン</t>
    </rPh>
    <rPh sb="2" eb="3">
      <t>テ</t>
    </rPh>
    <phoneticPr fontId="2"/>
  </si>
  <si>
    <t>選　手　６</t>
    <rPh sb="0" eb="1">
      <t>セン</t>
    </rPh>
    <rPh sb="2" eb="3">
      <t>テ</t>
    </rPh>
    <phoneticPr fontId="2"/>
  </si>
  <si>
    <t>選　手　７</t>
    <rPh sb="0" eb="1">
      <t>セン</t>
    </rPh>
    <rPh sb="2" eb="3">
      <t>テ</t>
    </rPh>
    <phoneticPr fontId="2"/>
  </si>
  <si>
    <t>種目コード</t>
    <rPh sb="0" eb="1">
      <t>タネ</t>
    </rPh>
    <rPh sb="1" eb="2">
      <t>メ</t>
    </rPh>
    <phoneticPr fontId="2"/>
  </si>
  <si>
    <t>種目コード</t>
    <rPh sb="0" eb="2">
      <t>シュモク</t>
    </rPh>
    <phoneticPr fontId="2"/>
  </si>
  <si>
    <t>学校名ふりがな</t>
    <rPh sb="0" eb="3">
      <t>ガッコウメイ</t>
    </rPh>
    <phoneticPr fontId="2"/>
  </si>
  <si>
    <t>略称</t>
    <rPh sb="0" eb="2">
      <t>リャクショウ</t>
    </rPh>
    <phoneticPr fontId="2"/>
  </si>
  <si>
    <t>順位</t>
    <rPh sb="0" eb="2">
      <t>ジュンイ</t>
    </rPh>
    <phoneticPr fontId="2"/>
  </si>
  <si>
    <t>〒</t>
    <phoneticPr fontId="2"/>
  </si>
  <si>
    <t>FAX</t>
    <phoneticPr fontId="2"/>
  </si>
  <si>
    <t>監督</t>
    <rPh sb="0" eb="2">
      <t>カントク</t>
    </rPh>
    <phoneticPr fontId="2"/>
  </si>
  <si>
    <t>引率責任者ふりがな</t>
    <rPh sb="0" eb="2">
      <t>インソツ</t>
    </rPh>
    <rPh sb="2" eb="5">
      <t>セキニンシャ</t>
    </rPh>
    <phoneticPr fontId="2"/>
  </si>
  <si>
    <t>ふりがな</t>
  </si>
  <si>
    <t>監督ふりがな</t>
    <rPh sb="0" eb="2">
      <t>カントク</t>
    </rPh>
    <phoneticPr fontId="2"/>
  </si>
  <si>
    <t>監督</t>
    <rPh sb="0" eb="1">
      <t>ラン</t>
    </rPh>
    <rPh sb="1" eb="2">
      <t>ヨシ</t>
    </rPh>
    <phoneticPr fontId="2"/>
  </si>
  <si>
    <t>選手２</t>
    <rPh sb="0" eb="1">
      <t>セン</t>
    </rPh>
    <rPh sb="1" eb="2">
      <t>テ</t>
    </rPh>
    <phoneticPr fontId="2"/>
  </si>
  <si>
    <t>選手３</t>
    <rPh sb="0" eb="1">
      <t>セン</t>
    </rPh>
    <rPh sb="1" eb="2">
      <t>テ</t>
    </rPh>
    <phoneticPr fontId="2"/>
  </si>
  <si>
    <t>選手４</t>
    <rPh sb="0" eb="1">
      <t>セン</t>
    </rPh>
    <rPh sb="1" eb="2">
      <t>テ</t>
    </rPh>
    <phoneticPr fontId="2"/>
  </si>
  <si>
    <t>選手５</t>
    <rPh sb="0" eb="1">
      <t>セン</t>
    </rPh>
    <rPh sb="1" eb="2">
      <t>テ</t>
    </rPh>
    <phoneticPr fontId="2"/>
  </si>
  <si>
    <t>選手６</t>
    <rPh sb="0" eb="1">
      <t>セン</t>
    </rPh>
    <rPh sb="1" eb="2">
      <t>テ</t>
    </rPh>
    <phoneticPr fontId="2"/>
  </si>
  <si>
    <t>選手７</t>
    <rPh sb="0" eb="1">
      <t>セン</t>
    </rPh>
    <rPh sb="1" eb="2">
      <t>テ</t>
    </rPh>
    <phoneticPr fontId="2"/>
  </si>
  <si>
    <t>一致確認</t>
    <rPh sb="0" eb="2">
      <t>イッチ</t>
    </rPh>
    <rPh sb="2" eb="4">
      <t>カクニン</t>
    </rPh>
    <phoneticPr fontId="2"/>
  </si>
  <si>
    <t>コード</t>
    <phoneticPr fontId="2"/>
  </si>
  <si>
    <t>審判１</t>
    <rPh sb="0" eb="2">
      <t>シンパン</t>
    </rPh>
    <phoneticPr fontId="2"/>
  </si>
  <si>
    <t>審判２</t>
    <rPh sb="0" eb="2">
      <t>シンパン</t>
    </rPh>
    <phoneticPr fontId="2"/>
  </si>
  <si>
    <t>区分コード</t>
    <rPh sb="0" eb="2">
      <t>クブン</t>
    </rPh>
    <phoneticPr fontId="2"/>
  </si>
  <si>
    <t>（種目コードの凡例）　　　　　　　　　　　男1部：11，男2部：12　　　　女1部：21，女2部：22</t>
    <rPh sb="1" eb="3">
      <t>シュモク</t>
    </rPh>
    <rPh sb="7" eb="9">
      <t>ハンレイ</t>
    </rPh>
    <rPh sb="21" eb="22">
      <t>オトコ</t>
    </rPh>
    <rPh sb="23" eb="24">
      <t>ブ</t>
    </rPh>
    <rPh sb="28" eb="29">
      <t>オトコ</t>
    </rPh>
    <rPh sb="30" eb="31">
      <t>ブ</t>
    </rPh>
    <rPh sb="38" eb="39">
      <t>オンナ</t>
    </rPh>
    <rPh sb="40" eb="41">
      <t>ブ</t>
    </rPh>
    <rPh sb="45" eb="46">
      <t>オンナ</t>
    </rPh>
    <rPh sb="47" eb="48">
      <t>ブ</t>
    </rPh>
    <phoneticPr fontId="2"/>
  </si>
  <si>
    <t>印刷範囲の設定はしてあります。　　そのまま印刷してください。</t>
    <rPh sb="0" eb="2">
      <t>インサツ</t>
    </rPh>
    <rPh sb="2" eb="4">
      <t>ハンイ</t>
    </rPh>
    <rPh sb="5" eb="7">
      <t>セッテイ</t>
    </rPh>
    <rPh sb="21" eb="23">
      <t>インサツ</t>
    </rPh>
    <phoneticPr fontId="2"/>
  </si>
  <si>
    <t>氏       名</t>
    <rPh sb="0" eb="1">
      <t>シ</t>
    </rPh>
    <rPh sb="8" eb="9">
      <t>メイ</t>
    </rPh>
    <phoneticPr fontId="2"/>
  </si>
  <si>
    <t>ふ り が な</t>
    <phoneticPr fontId="2"/>
  </si>
  <si>
    <t>選　手　３</t>
    <phoneticPr fontId="2"/>
  </si>
  <si>
    <r>
      <t>１．　入力した申し込みデータを</t>
    </r>
    <r>
      <rPr>
        <b/>
        <sz val="11"/>
        <color rgb="FFC00000"/>
        <rFont val="ＭＳ Ｐ明朝"/>
        <family val="1"/>
        <charset val="128"/>
      </rPr>
      <t>ファイル名『学校名2025関東新人選抜申込.xls』</t>
    </r>
    <r>
      <rPr>
        <sz val="11"/>
        <color indexed="8"/>
        <rFont val="ＭＳ Ｐ明朝"/>
        <family val="1"/>
        <charset val="128"/>
      </rPr>
      <t>で保存してください。
　　　　茨城県立日立商業高等学校の例：日立商業2025関東選抜新人申込.xls</t>
    </r>
    <rPh sb="3" eb="5">
      <t>ニュウリョク</t>
    </rPh>
    <rPh sb="7" eb="8">
      <t>モウ</t>
    </rPh>
    <rPh sb="9" eb="10">
      <t>コ</t>
    </rPh>
    <rPh sb="19" eb="20">
      <t>メイ</t>
    </rPh>
    <rPh sb="21" eb="24">
      <t>ガッコウメイ</t>
    </rPh>
    <rPh sb="28" eb="30">
      <t>カントウ</t>
    </rPh>
    <rPh sb="30" eb="32">
      <t>シンジン</t>
    </rPh>
    <rPh sb="32" eb="34">
      <t>センバツ</t>
    </rPh>
    <rPh sb="34" eb="36">
      <t>モウシコミ</t>
    </rPh>
    <rPh sb="42" eb="44">
      <t>ホゾン</t>
    </rPh>
    <rPh sb="56" eb="60">
      <t>イバラキケンリツ</t>
    </rPh>
    <rPh sb="60" eb="64">
      <t>ヒタチショウギョウ</t>
    </rPh>
    <rPh sb="64" eb="68">
      <t>コウトウガッコウ</t>
    </rPh>
    <rPh sb="69" eb="70">
      <t>レイ</t>
    </rPh>
    <rPh sb="71" eb="75">
      <t>ヒタチショウギョウ</t>
    </rPh>
    <rPh sb="79" eb="81">
      <t>カントウ</t>
    </rPh>
    <rPh sb="81" eb="83">
      <t>センバツ</t>
    </rPh>
    <rPh sb="83" eb="85">
      <t>シンジン</t>
    </rPh>
    <rPh sb="85" eb="87">
      <t>モウシコミ</t>
    </rPh>
    <phoneticPr fontId="2"/>
  </si>
  <si>
    <r>
      <t>２．　保存した申込データのファイルを下記アドレスにE-mailに添付して送信してください。
　　　</t>
    </r>
    <r>
      <rPr>
        <sz val="14"/>
        <color indexed="8"/>
        <rFont val="ＭＳ Ｐ明朝"/>
        <family val="1"/>
        <charset val="128"/>
      </rPr>
      <t>　</t>
    </r>
    <r>
      <rPr>
        <b/>
        <sz val="11"/>
        <color rgb="FFC00000"/>
        <rFont val="ＭＳ Ｐ明朝"/>
        <family val="1"/>
        <charset val="128"/>
      </rPr>
      <t>送信先メールアドレス　：  sugaya.satoshi@yellow.ibk.ed.jp</t>
    </r>
    <r>
      <rPr>
        <sz val="11"/>
        <rFont val="ＭＳ Ｐ明朝"/>
        <family val="1"/>
        <charset val="128"/>
      </rPr>
      <t xml:space="preserve"> (水戸第一高等学校 菅谷　智史)</t>
    </r>
    <r>
      <rPr>
        <b/>
        <sz val="11"/>
        <color rgb="FFC00000"/>
        <rFont val="ＭＳ Ｐ明朝"/>
        <family val="1"/>
        <charset val="128"/>
      </rPr>
      <t xml:space="preserve">
　　    件名：　学校名2025関東新人選抜申込</t>
    </r>
    <r>
      <rPr>
        <b/>
        <sz val="11"/>
        <color indexed="10"/>
        <rFont val="ＭＳ Ｐ明朝"/>
        <family val="1"/>
        <charset val="128"/>
      </rPr>
      <t xml:space="preserve">      </t>
    </r>
    <r>
      <rPr>
        <sz val="11"/>
        <color indexed="8"/>
        <rFont val="ＭＳ Ｐ明朝"/>
        <family val="1"/>
        <charset val="128"/>
      </rPr>
      <t>　（例　：日立商業2025関東新人選抜申込）</t>
    </r>
    <rPh sb="3" eb="5">
      <t>ホゾン</t>
    </rPh>
    <rPh sb="7" eb="9">
      <t>モウシコミ</t>
    </rPh>
    <rPh sb="18" eb="20">
      <t>カキ</t>
    </rPh>
    <rPh sb="32" eb="34">
      <t>テンプ</t>
    </rPh>
    <rPh sb="36" eb="38">
      <t>ソウシン</t>
    </rPh>
    <rPh sb="50" eb="53">
      <t>ソウシンサキ</t>
    </rPh>
    <rPh sb="97" eb="101">
      <t>ミトダイイチ</t>
    </rPh>
    <rPh sb="106" eb="107">
      <t>スガ</t>
    </rPh>
    <rPh sb="107" eb="108">
      <t>ヤ</t>
    </rPh>
    <rPh sb="109" eb="111">
      <t>サトシ</t>
    </rPh>
    <rPh sb="132" eb="134">
      <t>シンジン</t>
    </rPh>
    <rPh sb="134" eb="136">
      <t>センバツ</t>
    </rPh>
    <rPh sb="146" eb="147">
      <t>レイ</t>
    </rPh>
    <rPh sb="149" eb="153">
      <t>ヒタチショウギョウ</t>
    </rPh>
    <rPh sb="157" eb="159">
      <t>カントウ</t>
    </rPh>
    <rPh sb="159" eb="161">
      <t>シンジン</t>
    </rPh>
    <rPh sb="161" eb="163">
      <t>センバツ</t>
    </rPh>
    <rPh sb="163" eb="165">
      <t>モウシコミ</t>
    </rPh>
    <phoneticPr fontId="2"/>
  </si>
  <si>
    <r>
      <t>３．　保存した申込データを印刷し，</t>
    </r>
    <r>
      <rPr>
        <b/>
        <sz val="11"/>
        <color rgb="FFC00000"/>
        <rFont val="ＭＳ Ｐ明朝"/>
        <family val="1"/>
        <charset val="128"/>
      </rPr>
      <t>校長職印を捺印した申込用紙</t>
    </r>
    <r>
      <rPr>
        <sz val="11"/>
        <color indexed="8"/>
        <rFont val="ＭＳ Ｐ明朝"/>
        <family val="1"/>
        <charset val="128"/>
      </rPr>
      <t>を下記に郵送してください。
　　　　　</t>
    </r>
    <r>
      <rPr>
        <b/>
        <sz val="11"/>
        <color rgb="FF000000"/>
        <rFont val="ＭＳ Ｐ明朝"/>
        <family val="1"/>
        <charset val="128"/>
      </rPr>
      <t>〒319-1222　　茨城県日立市久慈町６-20-１　茨城県立日立商業高等学校　　澁谷　敏夫</t>
    </r>
    <rPh sb="3" eb="5">
      <t>ホゾン</t>
    </rPh>
    <rPh sb="7" eb="9">
      <t>モウシコミ</t>
    </rPh>
    <rPh sb="17" eb="19">
      <t>コウチョウ</t>
    </rPh>
    <rPh sb="19" eb="21">
      <t>ショクイン</t>
    </rPh>
    <rPh sb="22" eb="24">
      <t>ナツイン</t>
    </rPh>
    <rPh sb="26" eb="28">
      <t>モウシコミ</t>
    </rPh>
    <rPh sb="28" eb="30">
      <t>ヨウシ</t>
    </rPh>
    <rPh sb="31" eb="33">
      <t>カキ</t>
    </rPh>
    <rPh sb="60" eb="63">
      <t>イバラキケン</t>
    </rPh>
    <rPh sb="63" eb="65">
      <t>ヒタチ</t>
    </rPh>
    <rPh sb="65" eb="66">
      <t>シ</t>
    </rPh>
    <rPh sb="66" eb="69">
      <t>クジチョウ</t>
    </rPh>
    <rPh sb="76" eb="84">
      <t>イバラキケンリツヒタチショウギョウ</t>
    </rPh>
    <rPh sb="84" eb="86">
      <t>コウトウ</t>
    </rPh>
    <rPh sb="86" eb="88">
      <t>ガッコウ</t>
    </rPh>
    <rPh sb="90" eb="92">
      <t>シブヤ</t>
    </rPh>
    <rPh sb="93" eb="95">
      <t>トシオ</t>
    </rPh>
    <phoneticPr fontId="2"/>
  </si>
  <si>
    <t>※　申し込み締め切り　令和７年11月26日（水）</t>
    <rPh sb="2" eb="3">
      <t>モウ</t>
    </rPh>
    <rPh sb="4" eb="5">
      <t>コ</t>
    </rPh>
    <rPh sb="6" eb="7">
      <t>シ</t>
    </rPh>
    <rPh sb="8" eb="9">
      <t>キ</t>
    </rPh>
    <rPh sb="11" eb="13">
      <t>レイワ</t>
    </rPh>
    <rPh sb="14" eb="15">
      <t>ネン</t>
    </rPh>
    <rPh sb="21" eb="22">
      <t>モク</t>
    </rPh>
    <rPh sb="22" eb="23">
      <t>スイ</t>
    </rPh>
    <phoneticPr fontId="2"/>
  </si>
  <si>
    <t>令和７年度</t>
    <rPh sb="0" eb="2">
      <t>レイワ</t>
    </rPh>
    <rPh sb="3" eb="5">
      <t>ネンド</t>
    </rPh>
    <phoneticPr fontId="2"/>
  </si>
  <si>
    <t>第29回関東高等学校新人卓球大会・第53回関東高等学校選抜卓球大会　参加申込書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</si>
</sst>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m&quot;月&quot;d&quot;日&quot;;@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b/>
      <sz val="11"/>
      <color indexed="60"/>
      <name val="ＭＳ Ｐ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1"/>
      <color indexed="10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indexed="8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1"/>
      <color rgb="FFC00000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4"/>
      <name val="ＤＦ平成明朝体W7"/>
      <family val="1"/>
      <charset val="128"/>
    </font>
    <font>
      <sz val="11"/>
      <name val="ＭＳ Ｐ明朝"/>
      <family val="1"/>
      <charset val="128"/>
    </font>
    <font>
      <b/>
      <sz val="11"/>
      <color rgb="FF00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599963377788628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10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49" fontId="0" fillId="2" borderId="0" xfId="0" applyNumberFormat="1" applyFill="1">
      <alignment vertical="center"/>
    </xf>
    <xf numFmtId="176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3" borderId="0" xfId="0" applyFill="1">
      <alignment vertical="center"/>
    </xf>
    <xf numFmtId="176" fontId="0" fillId="3" borderId="0" xfId="0" applyNumberFormat="1" applyFill="1">
      <alignment vertical="center"/>
    </xf>
    <xf numFmtId="0" fontId="1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0" fillId="0" borderId="0" xfId="0" applyAlignment="1">
      <alignment vertical="center" wrapText="1"/>
    </xf>
    <xf numFmtId="0" fontId="12" fillId="2" borderId="0" xfId="0" applyFont="1" applyFill="1">
      <alignment vertical="center"/>
    </xf>
    <xf numFmtId="0" fontId="0" fillId="2" borderId="0" xfId="0" applyFill="1" applyAlignment="1">
      <alignment horizontal="left" vertical="distributed"/>
    </xf>
    <xf numFmtId="0" fontId="5" fillId="2" borderId="0" xfId="0" applyFont="1" applyFill="1" applyAlignment="1">
      <alignment horizontal="left" vertical="distributed"/>
    </xf>
    <xf numFmtId="0" fontId="0" fillId="0" borderId="0" xfId="0" applyAlignment="1">
      <alignment horizontal="left" vertical="distributed"/>
    </xf>
    <xf numFmtId="0" fontId="11" fillId="2" borderId="0" xfId="1" applyFont="1" applyFill="1" applyAlignment="1">
      <alignment horizontal="left" vertical="distributed"/>
    </xf>
    <xf numFmtId="0" fontId="12" fillId="2" borderId="0" xfId="0" applyFont="1" applyFill="1" applyAlignment="1">
      <alignment horizontal="left" vertical="distributed"/>
    </xf>
    <xf numFmtId="0" fontId="10" fillId="2" borderId="0" xfId="1" applyFont="1" applyFill="1" applyAlignment="1">
      <alignment horizontal="left" vertical="distributed"/>
    </xf>
    <xf numFmtId="0" fontId="13" fillId="2" borderId="0" xfId="1" applyFont="1" applyFill="1" applyAlignment="1">
      <alignment horizontal="left" vertical="distributed" wrapText="1"/>
    </xf>
    <xf numFmtId="0" fontId="13" fillId="2" borderId="0" xfId="1" applyFont="1" applyFill="1" applyAlignment="1">
      <alignment horizontal="left" vertical="distributed"/>
    </xf>
    <xf numFmtId="0" fontId="14" fillId="0" borderId="0" xfId="0" applyFont="1">
      <alignment vertical="center"/>
    </xf>
    <xf numFmtId="0" fontId="13" fillId="2" borderId="0" xfId="1" applyFont="1" applyFill="1" applyAlignment="1">
      <alignment vertical="distributed"/>
    </xf>
    <xf numFmtId="0" fontId="14" fillId="0" borderId="0" xfId="0" applyFont="1" applyAlignment="1">
      <alignment vertical="distributed"/>
    </xf>
    <xf numFmtId="0" fontId="5" fillId="2" borderId="0" xfId="0" applyFont="1" applyFill="1" applyAlignment="1">
      <alignment vertical="distributed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4" borderId="0" xfId="0" applyFill="1">
      <alignment vertical="center"/>
    </xf>
    <xf numFmtId="0" fontId="1" fillId="4" borderId="0" xfId="0" applyFont="1" applyFill="1">
      <alignment vertical="center"/>
    </xf>
    <xf numFmtId="0" fontId="3" fillId="4" borderId="1" xfId="0" applyFont="1" applyFill="1" applyBorder="1">
      <alignment vertical="center"/>
    </xf>
    <xf numFmtId="0" fontId="1" fillId="4" borderId="2" xfId="0" applyFont="1" applyFill="1" applyBorder="1">
      <alignment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1" fillId="4" borderId="5" xfId="0" applyFont="1" applyFill="1" applyBorder="1">
      <alignment vertical="center"/>
    </xf>
    <xf numFmtId="49" fontId="1" fillId="4" borderId="5" xfId="0" applyNumberFormat="1" applyFont="1" applyFill="1" applyBorder="1">
      <alignment vertical="center"/>
    </xf>
    <xf numFmtId="176" fontId="1" fillId="4" borderId="6" xfId="0" applyNumberFormat="1" applyFont="1" applyFill="1" applyBorder="1">
      <alignment vertical="center"/>
    </xf>
    <xf numFmtId="0" fontId="1" fillId="4" borderId="6" xfId="0" applyFont="1" applyFill="1" applyBorder="1">
      <alignment vertical="center"/>
    </xf>
    <xf numFmtId="0" fontId="1" fillId="4" borderId="0" xfId="0" applyFont="1" applyFill="1" applyAlignment="1">
      <alignment horizontal="center" vertical="center"/>
    </xf>
    <xf numFmtId="0" fontId="3" fillId="4" borderId="3" xfId="0" applyFont="1" applyFill="1" applyBorder="1">
      <alignment vertical="center"/>
    </xf>
    <xf numFmtId="0" fontId="0" fillId="4" borderId="1" xfId="0" applyFill="1" applyBorder="1" applyAlignment="1">
      <alignment horizontal="right" vertical="center"/>
    </xf>
    <xf numFmtId="0" fontId="0" fillId="4" borderId="5" xfId="0" applyFill="1" applyBorder="1">
      <alignment vertical="center"/>
    </xf>
    <xf numFmtId="0" fontId="3" fillId="4" borderId="2" xfId="0" applyFont="1" applyFill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176" fontId="1" fillId="0" borderId="3" xfId="0" applyNumberFormat="1" applyFont="1" applyBorder="1" applyAlignment="1" applyProtection="1">
      <alignment horizontal="right" vertical="center"/>
      <protection locked="0"/>
    </xf>
    <xf numFmtId="176" fontId="1" fillId="4" borderId="0" xfId="0" applyNumberFormat="1" applyFont="1" applyFill="1" applyAlignment="1">
      <alignment horizontal="right" vertical="center"/>
    </xf>
    <xf numFmtId="0" fontId="19" fillId="4" borderId="0" xfId="0" applyFont="1" applyFill="1">
      <alignment vertical="center"/>
    </xf>
    <xf numFmtId="176" fontId="0" fillId="0" borderId="3" xfId="0" applyNumberFormat="1" applyBorder="1" applyAlignment="1" applyProtection="1">
      <alignment horizontal="right" vertical="center"/>
      <protection locked="0"/>
    </xf>
    <xf numFmtId="0" fontId="5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0" fontId="3" fillId="4" borderId="1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0" fillId="0" borderId="7" xfId="0" applyBorder="1" applyAlignment="1" applyProtection="1">
      <alignment horizontal="center" vertical="center" shrinkToFit="1"/>
      <protection locked="0"/>
    </xf>
    <xf numFmtId="0" fontId="0" fillId="0" borderId="8" xfId="0" applyBorder="1" applyAlignment="1" applyProtection="1">
      <alignment horizontal="center" vertical="center" shrinkToFit="1"/>
      <protection locked="0"/>
    </xf>
    <xf numFmtId="0" fontId="0" fillId="0" borderId="9" xfId="0" applyBorder="1" applyAlignment="1" applyProtection="1">
      <alignment horizontal="center" vertical="center" shrinkToFit="1"/>
      <protection locked="0"/>
    </xf>
    <xf numFmtId="0" fontId="0" fillId="0" borderId="10" xfId="0" applyBorder="1" applyAlignment="1" applyProtection="1">
      <alignment horizontal="center" vertical="center" shrinkToFit="1"/>
      <protection locked="0"/>
    </xf>
    <xf numFmtId="0" fontId="0" fillId="0" borderId="11" xfId="0" applyBorder="1" applyAlignment="1" applyProtection="1">
      <alignment horizontal="center" vertical="center" shrinkToFit="1"/>
      <protection locked="0"/>
    </xf>
    <xf numFmtId="0" fontId="0" fillId="0" borderId="12" xfId="0" applyBorder="1" applyAlignment="1" applyProtection="1">
      <alignment horizontal="center" vertical="center" shrinkToFit="1"/>
      <protection locked="0"/>
    </xf>
    <xf numFmtId="0" fontId="16" fillId="0" borderId="14" xfId="0" applyFont="1" applyBorder="1" applyAlignment="1" applyProtection="1">
      <alignment horizontal="center" vertical="center"/>
      <protection locked="0"/>
    </xf>
    <xf numFmtId="0" fontId="16" fillId="0" borderId="15" xfId="0" applyFont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/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0" fontId="19" fillId="4" borderId="0" xfId="0" applyFont="1" applyFill="1" applyAlignment="1">
      <alignment vertical="center" shrinkToFit="1"/>
    </xf>
    <xf numFmtId="0" fontId="0" fillId="4" borderId="0" xfId="0" applyFill="1">
      <alignment vertical="center"/>
    </xf>
    <xf numFmtId="0" fontId="0" fillId="0" borderId="7" xfId="0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 shrinkToFit="1"/>
      <protection locked="0"/>
    </xf>
    <xf numFmtId="0" fontId="1" fillId="4" borderId="1" xfId="0" applyFont="1" applyFill="1" applyBorder="1" applyAlignment="1">
      <alignment horizontal="right" vertical="center" shrinkToFit="1"/>
    </xf>
    <xf numFmtId="0" fontId="0" fillId="4" borderId="5" xfId="0" applyFill="1" applyBorder="1">
      <alignment vertical="center"/>
    </xf>
    <xf numFmtId="177" fontId="1" fillId="0" borderId="5" xfId="0" applyNumberFormat="1" applyFont="1" applyBorder="1" applyAlignment="1" applyProtection="1">
      <alignment horizontal="center" vertical="center"/>
      <protection locked="0"/>
    </xf>
    <xf numFmtId="177" fontId="1" fillId="0" borderId="2" xfId="0" applyNumberFormat="1" applyFont="1" applyBorder="1" applyAlignment="1" applyProtection="1">
      <alignment horizontal="center" vertical="center"/>
      <protection locked="0"/>
    </xf>
    <xf numFmtId="0" fontId="6" fillId="4" borderId="0" xfId="0" applyFont="1" applyFill="1" applyAlignment="1">
      <alignment vertical="center" shrinkToFit="1"/>
    </xf>
    <xf numFmtId="0" fontId="7" fillId="4" borderId="0" xfId="0" applyFont="1" applyFill="1" applyAlignment="1">
      <alignment vertical="center" shrinkToFit="1"/>
    </xf>
    <xf numFmtId="0" fontId="17" fillId="2" borderId="0" xfId="0" applyFont="1" applyFill="1" applyAlignment="1">
      <alignment horizontal="left" vertical="center" wrapText="1"/>
    </xf>
    <xf numFmtId="0" fontId="13" fillId="2" borderId="0" xfId="1" applyFont="1" applyFill="1" applyAlignment="1">
      <alignment horizontal="left" vertical="distributed" wrapText="1"/>
    </xf>
    <xf numFmtId="0" fontId="17" fillId="2" borderId="0" xfId="1" applyFont="1" applyFill="1" applyAlignment="1">
      <alignment horizontal="left" vertical="center"/>
    </xf>
    <xf numFmtId="0" fontId="13" fillId="2" borderId="0" xfId="1" applyFont="1" applyFill="1" applyAlignment="1">
      <alignment horizontal="left" vertical="distributed"/>
    </xf>
    <xf numFmtId="0" fontId="3" fillId="4" borderId="3" xfId="0" applyFont="1" applyFill="1" applyBorder="1" applyAlignment="1">
      <alignment horizontal="center" vertical="center"/>
    </xf>
    <xf numFmtId="0" fontId="0" fillId="0" borderId="5" xfId="0" applyBorder="1" applyAlignment="1" applyProtection="1">
      <alignment vertical="center" shrinkToFit="1"/>
      <protection locked="0"/>
    </xf>
    <xf numFmtId="0" fontId="1" fillId="0" borderId="5" xfId="0" applyFont="1" applyBorder="1" applyAlignment="1" applyProtection="1">
      <alignment vertical="center" shrinkToFit="1"/>
      <protection locked="0"/>
    </xf>
    <xf numFmtId="0" fontId="1" fillId="0" borderId="2" xfId="0" applyFont="1" applyBorder="1" applyAlignment="1" applyProtection="1">
      <alignment vertical="center" shrinkToFit="1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49" fontId="0" fillId="0" borderId="5" xfId="0" applyNumberFormat="1" applyBorder="1" applyProtection="1">
      <alignment vertical="center"/>
      <protection locked="0"/>
    </xf>
    <xf numFmtId="49" fontId="1" fillId="0" borderId="5" xfId="0" applyNumberFormat="1" applyFont="1" applyBorder="1" applyProtection="1">
      <alignment vertical="center"/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vertical="center" wrapText="1"/>
    </xf>
    <xf numFmtId="0" fontId="3" fillId="4" borderId="12" xfId="0" applyFont="1" applyFill="1" applyBorder="1" applyAlignment="1">
      <alignment vertical="center" wrapText="1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distributed"/>
    </xf>
    <xf numFmtId="0" fontId="13" fillId="0" borderId="0" xfId="0" applyFont="1">
      <alignment vertical="center"/>
    </xf>
  </cellXfs>
  <cellStyles count="2">
    <cellStyle name="標準" xfId="0" builtinId="0"/>
    <cellStyle name="標準_toumt426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3"/>
  <sheetViews>
    <sheetView showGridLines="0" tabSelected="1" view="pageBreakPreview" topLeftCell="A31" zoomScaleNormal="100" zoomScaleSheetLayoutView="100" workbookViewId="0">
      <selection activeCell="B39" sqref="B39"/>
    </sheetView>
  </sheetViews>
  <sheetFormatPr defaultRowHeight="13" x14ac:dyDescent="0.2"/>
  <cols>
    <col min="1" max="1" width="1.26953125" customWidth="1"/>
    <col min="2" max="2" width="13" customWidth="1"/>
    <col min="4" max="5" width="3" customWidth="1"/>
    <col min="7" max="7" width="4.453125" customWidth="1"/>
    <col min="9" max="9" width="4.453125" customWidth="1"/>
    <col min="10" max="10" width="7.453125" customWidth="1"/>
    <col min="11" max="11" width="12.453125" customWidth="1"/>
    <col min="14" max="14" width="2.453125" customWidth="1"/>
    <col min="16" max="16" width="7" customWidth="1"/>
  </cols>
  <sheetData>
    <row r="1" spans="1:26" s="14" customFormat="1" x14ac:dyDescent="0.2">
      <c r="A1" s="1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12"/>
      <c r="O1" s="13"/>
      <c r="P1" s="13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14" customFormat="1" ht="31.5" customHeight="1" x14ac:dyDescent="0.2">
      <c r="A2" s="12"/>
      <c r="B2" s="82" t="s">
        <v>58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19"/>
      <c r="O2" s="19"/>
      <c r="P2" s="19"/>
      <c r="Q2" s="15"/>
      <c r="R2" s="15"/>
      <c r="S2" s="16"/>
      <c r="T2" s="16"/>
      <c r="U2" s="12"/>
      <c r="V2" s="12"/>
      <c r="W2" s="12"/>
      <c r="X2" s="12"/>
      <c r="Y2" s="12"/>
      <c r="Z2" s="12"/>
    </row>
    <row r="3" spans="1:26" s="14" customFormat="1" x14ac:dyDescent="0.2">
      <c r="A3" s="12"/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5"/>
      <c r="R3" s="15"/>
      <c r="S3" s="16"/>
      <c r="T3" s="16"/>
      <c r="U3" s="12"/>
      <c r="V3" s="12"/>
      <c r="W3" s="12"/>
      <c r="X3" s="12"/>
      <c r="Y3" s="12"/>
      <c r="Z3" s="12"/>
    </row>
    <row r="4" spans="1:26" s="14" customFormat="1" ht="47.25" customHeight="1" x14ac:dyDescent="0.2">
      <c r="A4" s="12"/>
      <c r="B4" s="82" t="s">
        <v>59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19"/>
      <c r="O4" s="19"/>
      <c r="P4" s="19"/>
      <c r="Q4" s="15"/>
      <c r="R4" s="15"/>
      <c r="S4" s="16"/>
      <c r="T4" s="16"/>
      <c r="U4" s="12"/>
      <c r="V4" s="12"/>
      <c r="W4" s="12"/>
      <c r="X4" s="12"/>
      <c r="Y4" s="12"/>
      <c r="Z4" s="12"/>
    </row>
    <row r="5" spans="1:26" s="14" customFormat="1" x14ac:dyDescent="0.2">
      <c r="A5" s="12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102"/>
      <c r="O5" s="22"/>
      <c r="P5" s="22"/>
      <c r="Q5" s="16"/>
      <c r="R5" s="16"/>
      <c r="S5" s="16"/>
      <c r="T5" s="16"/>
      <c r="U5" s="12"/>
      <c r="V5" s="12"/>
      <c r="W5" s="12"/>
      <c r="X5" s="12"/>
      <c r="Y5" s="12"/>
      <c r="Z5" s="12"/>
    </row>
    <row r="6" spans="1:26" s="14" customFormat="1" ht="26.4" customHeight="1" x14ac:dyDescent="0.2">
      <c r="A6" s="12"/>
      <c r="B6" s="82" t="s">
        <v>60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19"/>
      <c r="P6" s="19"/>
      <c r="Q6" s="17"/>
      <c r="R6" s="17"/>
      <c r="S6" s="17"/>
      <c r="T6" s="17"/>
      <c r="U6" s="12"/>
      <c r="V6" s="12"/>
      <c r="W6" s="12"/>
      <c r="X6" s="12"/>
      <c r="Y6" s="12"/>
      <c r="Z6" s="12"/>
    </row>
    <row r="7" spans="1:26" s="14" customFormat="1" x14ac:dyDescent="0.2">
      <c r="A7" s="12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102"/>
      <c r="O7" s="22"/>
      <c r="P7" s="22"/>
      <c r="Q7" s="16"/>
      <c r="R7" s="16"/>
      <c r="S7" s="16"/>
      <c r="T7" s="16"/>
      <c r="U7" s="12"/>
      <c r="V7" s="12"/>
      <c r="W7" s="12"/>
      <c r="X7" s="12"/>
      <c r="Y7" s="12"/>
      <c r="Z7" s="12"/>
    </row>
    <row r="8" spans="1:26" x14ac:dyDescent="0.2">
      <c r="A8" s="2"/>
      <c r="B8" s="83" t="s">
        <v>61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103"/>
      <c r="O8" s="20"/>
      <c r="P8" s="20"/>
      <c r="Q8" s="11"/>
      <c r="R8" s="11"/>
      <c r="S8" s="11"/>
      <c r="T8" s="11"/>
      <c r="U8" s="2"/>
      <c r="V8" s="2"/>
      <c r="W8" s="2"/>
      <c r="X8" s="2"/>
      <c r="Y8" s="2"/>
      <c r="Z8" s="2"/>
    </row>
    <row r="9" spans="1:26" x14ac:dyDescent="0.2">
      <c r="A9" s="2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2"/>
      <c r="O9" s="9"/>
      <c r="P9" s="9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6" customHeight="1" x14ac:dyDescent="0.2">
      <c r="A10" s="2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7.5" x14ac:dyDescent="0.2">
      <c r="A11" s="2"/>
      <c r="B11" s="43" t="s">
        <v>62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"/>
      <c r="O11" s="45"/>
      <c r="P11" s="46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7.5" x14ac:dyDescent="0.2">
      <c r="A12" s="2"/>
      <c r="B12" s="63" t="s">
        <v>63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2"/>
      <c r="O12" s="46"/>
      <c r="P12" s="46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x14ac:dyDescent="0.2">
      <c r="A13" s="2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"/>
      <c r="O13" s="46"/>
      <c r="P13" s="46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s="1" customFormat="1" x14ac:dyDescent="0.2">
      <c r="A14" s="8"/>
      <c r="B14" s="51" t="s">
        <v>3</v>
      </c>
      <c r="C14" s="65"/>
      <c r="D14" s="66"/>
      <c r="E14" s="26"/>
      <c r="F14" s="51" t="s">
        <v>22</v>
      </c>
      <c r="G14" s="53" ph="1"/>
      <c r="H14" s="54" ph="1"/>
      <c r="I14" s="54" ph="1"/>
      <c r="J14" s="54" ph="1"/>
      <c r="K14" s="55" ph="1"/>
      <c r="L14" s="27" t="s">
        <v>13</v>
      </c>
      <c r="M14" s="28"/>
      <c r="N14" s="8"/>
      <c r="O14" s="46"/>
      <c r="P14" s="46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s="1" customFormat="1" ht="15" customHeight="1" x14ac:dyDescent="0.2">
      <c r="A15" s="8"/>
      <c r="B15" s="52"/>
      <c r="C15" s="67"/>
      <c r="D15" s="68"/>
      <c r="E15" s="26"/>
      <c r="F15" s="52"/>
      <c r="G15" s="56" ph="1"/>
      <c r="H15" s="57" ph="1"/>
      <c r="I15" s="57" ph="1"/>
      <c r="J15" s="57" ph="1"/>
      <c r="K15" s="58" ph="1"/>
      <c r="L15" s="59"/>
      <c r="M15" s="60"/>
      <c r="N15" s="8"/>
      <c r="O15" s="2"/>
      <c r="P15" s="2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s="1" customFormat="1" ht="27.75" customHeight="1" x14ac:dyDescent="0.2">
      <c r="A16" s="8"/>
      <c r="B16" s="29" t="s">
        <v>30</v>
      </c>
      <c r="C16" s="89"/>
      <c r="D16" s="73"/>
      <c r="E16" s="26"/>
      <c r="F16" s="30" t="s">
        <v>2</v>
      </c>
      <c r="G16" s="56"/>
      <c r="H16" s="57"/>
      <c r="I16" s="57"/>
      <c r="J16" s="57"/>
      <c r="K16" s="58"/>
      <c r="L16" s="61"/>
      <c r="M16" s="62"/>
      <c r="N16" s="8"/>
      <c r="O16" s="2"/>
      <c r="P16" s="2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1:26" s="1" customFormat="1" ht="27.75" customHeight="1" x14ac:dyDescent="0.2">
      <c r="A17" s="8"/>
      <c r="B17" s="29" t="s">
        <v>19</v>
      </c>
      <c r="C17" s="92" t="str">
        <f>IF(C16="","上のセルにコード入力",IF(C16=11,"男子 １部",IF(C16=12,"男子 ２部",IF(C16=21,"女子 １部",IF(C16=22,"女子 ２部","NG")))))</f>
        <v>上のセルにコード入力</v>
      </c>
      <c r="D17" s="93"/>
      <c r="E17" s="26"/>
      <c r="F17" s="85" t="s">
        <v>5</v>
      </c>
      <c r="G17" s="27" t="s">
        <v>6</v>
      </c>
      <c r="H17" s="100"/>
      <c r="I17" s="101"/>
      <c r="J17" s="101"/>
      <c r="K17" s="31"/>
      <c r="L17" s="31"/>
      <c r="M17" s="2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s="1" customFormat="1" ht="27.75" customHeight="1" x14ac:dyDescent="0.2">
      <c r="A18" s="8"/>
      <c r="B18" s="94" t="s">
        <v>53</v>
      </c>
      <c r="C18" s="95"/>
      <c r="D18" s="96"/>
      <c r="E18" s="26"/>
      <c r="F18" s="85"/>
      <c r="G18" s="27" t="s">
        <v>8</v>
      </c>
      <c r="H18" s="86"/>
      <c r="I18" s="87"/>
      <c r="J18" s="87"/>
      <c r="K18" s="87"/>
      <c r="L18" s="87"/>
      <c r="M18" s="8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1:26" s="1" customFormat="1" ht="27.75" customHeight="1" x14ac:dyDescent="0.2">
      <c r="A19" s="8"/>
      <c r="B19" s="97"/>
      <c r="C19" s="98"/>
      <c r="D19" s="99"/>
      <c r="E19" s="26"/>
      <c r="F19" s="85"/>
      <c r="G19" s="27" t="s">
        <v>7</v>
      </c>
      <c r="H19" s="90"/>
      <c r="I19" s="91"/>
      <c r="J19" s="32"/>
      <c r="K19" s="31"/>
      <c r="L19" s="31"/>
      <c r="M19" s="2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1:26" s="1" customFormat="1" ht="27.75" customHeight="1" x14ac:dyDescent="0.2">
      <c r="A20" s="8"/>
      <c r="B20" s="29" t="s">
        <v>1</v>
      </c>
      <c r="C20" s="24"/>
      <c r="D20" s="28" t="s">
        <v>4</v>
      </c>
      <c r="E20" s="26"/>
      <c r="F20" s="85"/>
      <c r="G20" s="27" t="s">
        <v>20</v>
      </c>
      <c r="H20" s="90"/>
      <c r="I20" s="91"/>
      <c r="J20" s="32"/>
      <c r="K20" s="31"/>
      <c r="L20" s="31"/>
      <c r="M20" s="2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1:26" s="1" customFormat="1" ht="27.75" customHeight="1" x14ac:dyDescent="0.2">
      <c r="A21" s="8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1:26" s="1" customFormat="1" ht="27.75" customHeight="1" x14ac:dyDescent="0.2">
      <c r="A22" s="8"/>
      <c r="B22" s="29" t="s">
        <v>9</v>
      </c>
      <c r="C22" s="47" t="s">
        <v>55</v>
      </c>
      <c r="D22" s="48"/>
      <c r="E22" s="48"/>
      <c r="F22" s="49"/>
      <c r="G22" s="47" t="s">
        <v>56</v>
      </c>
      <c r="H22" s="48"/>
      <c r="I22" s="48"/>
      <c r="J22" s="49"/>
      <c r="K22" s="29" t="s">
        <v>14</v>
      </c>
      <c r="L22" s="29" t="s">
        <v>15</v>
      </c>
      <c r="M22" s="29" t="s">
        <v>16</v>
      </c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1:26" s="1" customFormat="1" ht="27.75" customHeight="1" x14ac:dyDescent="0.2">
      <c r="A23" s="8"/>
      <c r="B23" s="29" t="s">
        <v>21</v>
      </c>
      <c r="C23" s="69"/>
      <c r="D23" s="70"/>
      <c r="E23" s="70"/>
      <c r="F23" s="70"/>
      <c r="G23" s="71"/>
      <c r="H23" s="72"/>
      <c r="I23" s="72"/>
      <c r="J23" s="73"/>
      <c r="K23" s="33"/>
      <c r="L23" s="34"/>
      <c r="M23" s="34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6" s="1" customFormat="1" ht="27.75" customHeight="1" x14ac:dyDescent="0.2">
      <c r="A24" s="8"/>
      <c r="B24" s="29" t="s">
        <v>25</v>
      </c>
      <c r="C24" s="69"/>
      <c r="D24" s="70"/>
      <c r="E24" s="70"/>
      <c r="F24" s="70"/>
      <c r="G24" s="69"/>
      <c r="H24" s="70"/>
      <c r="I24" s="70"/>
      <c r="J24" s="70"/>
      <c r="K24" s="33"/>
      <c r="L24" s="34"/>
      <c r="M24" s="34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1:26" s="1" customFormat="1" ht="27.75" customHeight="1" x14ac:dyDescent="0.2">
      <c r="A25" s="8"/>
      <c r="B25" s="29" t="s">
        <v>23</v>
      </c>
      <c r="C25" s="69"/>
      <c r="D25" s="70"/>
      <c r="E25" s="70"/>
      <c r="F25" s="70"/>
      <c r="G25" s="69"/>
      <c r="H25" s="70"/>
      <c r="I25" s="70"/>
      <c r="J25" s="70"/>
      <c r="K25" s="44"/>
      <c r="L25" s="40"/>
      <c r="M25" s="40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1:26" s="1" customFormat="1" ht="27.75" customHeight="1" x14ac:dyDescent="0.2">
      <c r="A26" s="8"/>
      <c r="B26" s="29" t="s">
        <v>24</v>
      </c>
      <c r="C26" s="69"/>
      <c r="D26" s="70"/>
      <c r="E26" s="70"/>
      <c r="F26" s="70"/>
      <c r="G26" s="69"/>
      <c r="H26" s="70"/>
      <c r="I26" s="70"/>
      <c r="J26" s="70"/>
      <c r="K26" s="41"/>
      <c r="L26" s="40"/>
      <c r="M26" s="40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1:26" s="1" customFormat="1" ht="27.75" customHeight="1" x14ac:dyDescent="0.2">
      <c r="A27" s="8"/>
      <c r="B27" s="29" t="s">
        <v>57</v>
      </c>
      <c r="C27" s="69"/>
      <c r="D27" s="70"/>
      <c r="E27" s="70"/>
      <c r="F27" s="70"/>
      <c r="G27" s="69"/>
      <c r="H27" s="70"/>
      <c r="I27" s="70"/>
      <c r="J27" s="70"/>
      <c r="K27" s="41"/>
      <c r="L27" s="40"/>
      <c r="M27" s="40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</row>
    <row r="28" spans="1:26" s="1" customFormat="1" ht="27.75" customHeight="1" x14ac:dyDescent="0.2">
      <c r="A28" s="8"/>
      <c r="B28" s="29" t="s">
        <v>26</v>
      </c>
      <c r="C28" s="69"/>
      <c r="D28" s="70"/>
      <c r="E28" s="70"/>
      <c r="F28" s="70"/>
      <c r="G28" s="69"/>
      <c r="H28" s="70"/>
      <c r="I28" s="70"/>
      <c r="J28" s="70"/>
      <c r="K28" s="41"/>
      <c r="L28" s="40"/>
      <c r="M28" s="40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s="1" customFormat="1" ht="27.75" customHeight="1" x14ac:dyDescent="0.2">
      <c r="A29" s="8"/>
      <c r="B29" s="29" t="s">
        <v>27</v>
      </c>
      <c r="C29" s="69"/>
      <c r="D29" s="70"/>
      <c r="E29" s="70"/>
      <c r="F29" s="70"/>
      <c r="G29" s="69"/>
      <c r="H29" s="70"/>
      <c r="I29" s="70"/>
      <c r="J29" s="70"/>
      <c r="K29" s="41"/>
      <c r="L29" s="40"/>
      <c r="M29" s="40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s="1" customFormat="1" ht="27.75" customHeight="1" x14ac:dyDescent="0.2">
      <c r="A30" s="8"/>
      <c r="B30" s="29" t="s">
        <v>28</v>
      </c>
      <c r="C30" s="69"/>
      <c r="D30" s="70"/>
      <c r="E30" s="70"/>
      <c r="F30" s="70"/>
      <c r="G30" s="69"/>
      <c r="H30" s="70"/>
      <c r="I30" s="70"/>
      <c r="J30" s="70"/>
      <c r="K30" s="41"/>
      <c r="L30" s="40"/>
      <c r="M30" s="40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  <row r="31" spans="1:26" s="1" customFormat="1" ht="27.75" customHeight="1" x14ac:dyDescent="0.2">
      <c r="A31" s="8"/>
      <c r="B31" s="29" t="s">
        <v>29</v>
      </c>
      <c r="C31" s="69"/>
      <c r="D31" s="70"/>
      <c r="E31" s="70"/>
      <c r="F31" s="70"/>
      <c r="G31" s="69"/>
      <c r="H31" s="70"/>
      <c r="I31" s="70"/>
      <c r="J31" s="70"/>
      <c r="K31" s="41"/>
      <c r="L31" s="40"/>
      <c r="M31" s="40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" customFormat="1" ht="27.75" customHeight="1" x14ac:dyDescent="0.2">
      <c r="A32" s="8"/>
      <c r="B32" s="26"/>
      <c r="C32" s="35"/>
      <c r="D32" s="35"/>
      <c r="E32" s="35"/>
      <c r="F32" s="35"/>
      <c r="G32" s="35"/>
      <c r="H32" s="35"/>
      <c r="I32" s="35"/>
      <c r="J32" s="35"/>
      <c r="K32" s="42"/>
      <c r="L32" s="35"/>
      <c r="M32" s="35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" customFormat="1" ht="27.75" customHeight="1" x14ac:dyDescent="0.2">
      <c r="A33" s="8"/>
      <c r="B33" s="36" t="s">
        <v>10</v>
      </c>
      <c r="C33" s="69"/>
      <c r="D33" s="70"/>
      <c r="E33" s="70"/>
      <c r="F33" s="70"/>
      <c r="G33" s="69"/>
      <c r="H33" s="70"/>
      <c r="I33" s="70"/>
      <c r="J33" s="70"/>
      <c r="K33" s="41"/>
      <c r="L33" s="40"/>
      <c r="M33" s="40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" customFormat="1" ht="27.75" customHeight="1" x14ac:dyDescent="0.2">
      <c r="A34" s="8"/>
      <c r="B34" s="36" t="s">
        <v>11</v>
      </c>
      <c r="C34" s="69"/>
      <c r="D34" s="70"/>
      <c r="E34" s="70"/>
      <c r="F34" s="70"/>
      <c r="G34" s="69"/>
      <c r="H34" s="70"/>
      <c r="I34" s="70"/>
      <c r="J34" s="70"/>
      <c r="K34" s="41"/>
      <c r="L34" s="40"/>
      <c r="M34" s="40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" customFormat="1" ht="27.75" customHeight="1" x14ac:dyDescent="0.2">
      <c r="A35" s="8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" customFormat="1" ht="27.75" customHeight="1" x14ac:dyDescent="0.2">
      <c r="A36" s="8"/>
      <c r="B36" s="79" t="s">
        <v>17</v>
      </c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" customFormat="1" ht="27.75" customHeight="1" x14ac:dyDescent="0.2">
      <c r="A37" s="8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" customFormat="1" ht="27.75" customHeight="1" x14ac:dyDescent="0.2">
      <c r="A38" s="8"/>
      <c r="B38" s="37" t="s">
        <v>62</v>
      </c>
      <c r="C38" s="77"/>
      <c r="D38" s="77"/>
      <c r="E38" s="78"/>
      <c r="F38" s="26"/>
      <c r="G38" s="26"/>
      <c r="H38" s="26"/>
      <c r="I38" s="26"/>
      <c r="J38" s="26"/>
      <c r="K38" s="26"/>
      <c r="L38" s="26"/>
      <c r="M38" s="26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" customFormat="1" ht="27.75" customHeight="1" x14ac:dyDescent="0.2">
      <c r="A39" s="8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" customFormat="1" ht="27.75" customHeight="1" x14ac:dyDescent="0.2">
      <c r="A40" s="8"/>
      <c r="B40" s="26"/>
      <c r="C40" s="75" t="str">
        <f>+G16&amp;"長"</f>
        <v>長</v>
      </c>
      <c r="D40" s="76"/>
      <c r="E40" s="76"/>
      <c r="F40" s="76"/>
      <c r="G40" s="76"/>
      <c r="H40" s="76"/>
      <c r="I40" s="76"/>
      <c r="J40" s="38"/>
      <c r="K40" s="74"/>
      <c r="L40" s="74"/>
      <c r="M40" s="39" t="s">
        <v>18</v>
      </c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27.75" customHeight="1" x14ac:dyDescent="0.2">
      <c r="A41" s="2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2">
      <c r="A42" s="2"/>
      <c r="B42" s="81" t="s">
        <v>54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x14ac:dyDescent="0.2">
      <c r="A43" s="2"/>
      <c r="B43" s="10"/>
      <c r="C43" s="10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x14ac:dyDescent="0.2">
      <c r="A44" s="2"/>
      <c r="B44" s="10"/>
      <c r="C44" s="10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x14ac:dyDescent="0.2">
      <c r="A45" s="2"/>
      <c r="B45" s="10"/>
      <c r="C45" s="10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</sheetData>
  <sheetProtection algorithmName="SHA-512" hashValue="wAB7H6NjxnJtrmwqDBbYWejn0RxPaX8Aj6Ggr8yqJeFRG9WnLuFuX9V43QD5kfMAiWrZjta20stsXvNPVuxFyg==" saltValue="VzBnSxScHcCGp4HebkzXhQ==" spinCount="100000" sheet="1" objects="1" scenarios="1"/>
  <mergeCells count="50">
    <mergeCell ref="B42:M42"/>
    <mergeCell ref="B6:N6"/>
    <mergeCell ref="B8:M8"/>
    <mergeCell ref="B2:M2"/>
    <mergeCell ref="B4:M4"/>
    <mergeCell ref="F17:F20"/>
    <mergeCell ref="H18:M18"/>
    <mergeCell ref="C16:D16"/>
    <mergeCell ref="H19:I19"/>
    <mergeCell ref="H20:I20"/>
    <mergeCell ref="C17:D17"/>
    <mergeCell ref="B18:D19"/>
    <mergeCell ref="H17:J17"/>
    <mergeCell ref="C29:F29"/>
    <mergeCell ref="C30:F30"/>
    <mergeCell ref="C22:F22"/>
    <mergeCell ref="K40:L40"/>
    <mergeCell ref="G29:J29"/>
    <mergeCell ref="G30:J30"/>
    <mergeCell ref="G31:J31"/>
    <mergeCell ref="G33:J33"/>
    <mergeCell ref="C40:I40"/>
    <mergeCell ref="C31:F31"/>
    <mergeCell ref="C38:E38"/>
    <mergeCell ref="C33:F33"/>
    <mergeCell ref="C34:F34"/>
    <mergeCell ref="B36:M36"/>
    <mergeCell ref="C23:F23"/>
    <mergeCell ref="G23:J23"/>
    <mergeCell ref="G34:J34"/>
    <mergeCell ref="G24:J24"/>
    <mergeCell ref="G25:J25"/>
    <mergeCell ref="G26:J26"/>
    <mergeCell ref="G27:J27"/>
    <mergeCell ref="G28:J28"/>
    <mergeCell ref="C28:F28"/>
    <mergeCell ref="C24:F24"/>
    <mergeCell ref="C25:F25"/>
    <mergeCell ref="C26:F26"/>
    <mergeCell ref="C27:F27"/>
    <mergeCell ref="O11:P14"/>
    <mergeCell ref="G22:J22"/>
    <mergeCell ref="B9:M9"/>
    <mergeCell ref="F14:F15"/>
    <mergeCell ref="G14:K15"/>
    <mergeCell ref="G16:K16"/>
    <mergeCell ref="L15:M16"/>
    <mergeCell ref="B12:M12"/>
    <mergeCell ref="B14:B15"/>
    <mergeCell ref="C14:D15"/>
  </mergeCells>
  <phoneticPr fontId="2" type="Hiragana"/>
  <dataValidations count="3">
    <dataValidation imeMode="halfAlpha" allowBlank="1" showInputMessage="1" showErrorMessage="1" sqref="C38:E38 L25:M31 H19:J20" xr:uid="{00000000-0002-0000-0000-000000000000}"/>
    <dataValidation imeMode="hiragana" allowBlank="1" showInputMessage="1" showErrorMessage="1" sqref="G14:K15" xr:uid="{00000000-0002-0000-0000-000001000000}"/>
    <dataValidation type="whole" imeMode="halfAlpha" allowBlank="1" showInputMessage="1" showErrorMessage="1" sqref="C20" xr:uid="{00000000-0002-0000-0000-000002000000}">
      <formula1>1</formula1>
      <formula2>5</formula2>
    </dataValidation>
  </dataValidations>
  <pageMargins left="0.51181102362204722" right="0.43307086614173229" top="0.62992125984251968" bottom="0.62992125984251968" header="0.51181102362204722" footer="0.51181102362204722"/>
  <pageSetup paperSize="9" scale="99" orientation="portrait" blackAndWhite="1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1"/>
  <sheetViews>
    <sheetView workbookViewId="0">
      <selection activeCell="F26" sqref="F26"/>
    </sheetView>
  </sheetViews>
  <sheetFormatPr defaultRowHeight="13" x14ac:dyDescent="0.2"/>
  <cols>
    <col min="1" max="4" width="7.453125" customWidth="1"/>
    <col min="5" max="5" width="10.453125" style="5" customWidth="1"/>
    <col min="6" max="15" width="7.453125" customWidth="1"/>
    <col min="16" max="26" width="9.453125" customWidth="1"/>
  </cols>
  <sheetData>
    <row r="1" spans="1:15" x14ac:dyDescent="0.2">
      <c r="A1" s="2" t="s">
        <v>0</v>
      </c>
      <c r="B1" s="2" t="s">
        <v>31</v>
      </c>
      <c r="C1" s="2" t="s">
        <v>2</v>
      </c>
      <c r="D1" s="2" t="s">
        <v>32</v>
      </c>
      <c r="E1" s="4" t="s">
        <v>33</v>
      </c>
      <c r="F1" s="2" t="s">
        <v>34</v>
      </c>
      <c r="G1" s="2" t="s">
        <v>35</v>
      </c>
      <c r="H1" s="2" t="s">
        <v>8</v>
      </c>
      <c r="I1" s="2" t="s">
        <v>7</v>
      </c>
      <c r="J1" s="2" t="s">
        <v>36</v>
      </c>
      <c r="K1" s="2" t="s">
        <v>21</v>
      </c>
      <c r="L1" s="2" t="s">
        <v>38</v>
      </c>
      <c r="M1" s="2" t="s">
        <v>37</v>
      </c>
      <c r="N1" s="2" t="s">
        <v>40</v>
      </c>
      <c r="O1" s="2" t="s">
        <v>48</v>
      </c>
    </row>
    <row r="2" spans="1:15" x14ac:dyDescent="0.2">
      <c r="A2" s="2">
        <f>+申込み用紙!C14</f>
        <v>0</v>
      </c>
      <c r="B2" s="2">
        <f>+申込み用紙!C16</f>
        <v>0</v>
      </c>
      <c r="C2" s="2">
        <f>+申込み用紙!G16</f>
        <v>0</v>
      </c>
      <c r="D2" s="2">
        <f>+申込み用紙!G14</f>
        <v>0</v>
      </c>
      <c r="E2" s="4">
        <f>+申込み用紙!L15</f>
        <v>0</v>
      </c>
      <c r="F2" s="2">
        <f>+申込み用紙!C20</f>
        <v>0</v>
      </c>
      <c r="G2" s="3">
        <f>+申込み用紙!H17</f>
        <v>0</v>
      </c>
      <c r="H2" s="2">
        <f>+申込み用紙!H18</f>
        <v>0</v>
      </c>
      <c r="I2" s="3">
        <f>+申込み用紙!H19</f>
        <v>0</v>
      </c>
      <c r="J2" s="3">
        <f>+申込み用紙!H20</f>
        <v>0</v>
      </c>
      <c r="K2" s="2">
        <f>+申込み用紙!C23</f>
        <v>0</v>
      </c>
      <c r="L2" s="2">
        <f>+申込み用紙!G23</f>
        <v>0</v>
      </c>
      <c r="M2" s="2">
        <f>+申込み用紙!C24</f>
        <v>0</v>
      </c>
      <c r="N2" s="2">
        <f>+申込み用紙!G24</f>
        <v>0</v>
      </c>
      <c r="O2" s="2">
        <f>IF(K2=M2,0,1)</f>
        <v>0</v>
      </c>
    </row>
    <row r="10" spans="1:15" x14ac:dyDescent="0.2">
      <c r="A10" s="6" t="s">
        <v>9</v>
      </c>
      <c r="B10" s="6" t="s">
        <v>52</v>
      </c>
      <c r="C10" s="6" t="s">
        <v>33</v>
      </c>
      <c r="D10" s="6" t="s">
        <v>12</v>
      </c>
      <c r="E10" s="6" t="s">
        <v>39</v>
      </c>
      <c r="F10" s="7" t="s">
        <v>14</v>
      </c>
      <c r="G10" s="6" t="s">
        <v>15</v>
      </c>
      <c r="H10" s="6" t="s">
        <v>16</v>
      </c>
      <c r="I10" s="6" t="s">
        <v>49</v>
      </c>
    </row>
    <row r="11" spans="1:15" x14ac:dyDescent="0.2">
      <c r="A11" s="6" t="s">
        <v>21</v>
      </c>
      <c r="B11" s="6">
        <v>1</v>
      </c>
      <c r="C11" s="6">
        <f>+申込み用紙!$L$15</f>
        <v>0</v>
      </c>
      <c r="D11" s="6">
        <f>+申込み用紙!C23</f>
        <v>0</v>
      </c>
      <c r="E11" s="6">
        <f>+申込み用紙!G23</f>
        <v>0</v>
      </c>
      <c r="F11" s="7">
        <f>+申込み用紙!K23</f>
        <v>0</v>
      </c>
      <c r="G11" s="6">
        <f>+申込み用紙!L23</f>
        <v>0</v>
      </c>
      <c r="H11" s="6">
        <f>+申込み用紙!M23</f>
        <v>0</v>
      </c>
      <c r="I11" s="6" t="str">
        <f t="shared" ref="I11:I21" si="0">+$B$2&amp;"-"&amp;$A$2&amp;"-"&amp;$E$2</f>
        <v>0-0-0</v>
      </c>
    </row>
    <row r="12" spans="1:15" x14ac:dyDescent="0.2">
      <c r="A12" s="6" t="s">
        <v>41</v>
      </c>
      <c r="B12" s="6">
        <v>2</v>
      </c>
      <c r="C12" s="6">
        <f>+申込み用紙!$L$15</f>
        <v>0</v>
      </c>
      <c r="D12" s="6">
        <f>+申込み用紙!C24</f>
        <v>0</v>
      </c>
      <c r="E12" s="6">
        <f>+申込み用紙!G24</f>
        <v>0</v>
      </c>
      <c r="F12" s="7">
        <f>+申込み用紙!K24</f>
        <v>0</v>
      </c>
      <c r="G12" s="6">
        <f>+申込み用紙!L24</f>
        <v>0</v>
      </c>
      <c r="H12" s="6">
        <f>+申込み用紙!M24</f>
        <v>0</v>
      </c>
      <c r="I12" s="6" t="str">
        <f t="shared" si="0"/>
        <v>0-0-0</v>
      </c>
    </row>
    <row r="13" spans="1:15" x14ac:dyDescent="0.2">
      <c r="A13" s="6" t="s">
        <v>23</v>
      </c>
      <c r="B13" s="6">
        <v>3</v>
      </c>
      <c r="C13" s="6">
        <f>+申込み用紙!$L$15</f>
        <v>0</v>
      </c>
      <c r="D13" s="6">
        <f>+申込み用紙!C25</f>
        <v>0</v>
      </c>
      <c r="E13" s="6">
        <f>+申込み用紙!G25</f>
        <v>0</v>
      </c>
      <c r="F13" s="7">
        <f>+申込み用紙!K25</f>
        <v>0</v>
      </c>
      <c r="G13" s="6">
        <f>+申込み用紙!L25</f>
        <v>0</v>
      </c>
      <c r="H13" s="6">
        <f>+申込み用紙!M25</f>
        <v>0</v>
      </c>
      <c r="I13" s="6" t="str">
        <f t="shared" si="0"/>
        <v>0-0-0</v>
      </c>
    </row>
    <row r="14" spans="1:15" x14ac:dyDescent="0.2">
      <c r="A14" s="6" t="s">
        <v>42</v>
      </c>
      <c r="B14" s="6">
        <v>3</v>
      </c>
      <c r="C14" s="6">
        <f>+申込み用紙!$L$15</f>
        <v>0</v>
      </c>
      <c r="D14" s="6">
        <f>+申込み用紙!C26</f>
        <v>0</v>
      </c>
      <c r="E14" s="6">
        <f>+申込み用紙!G26</f>
        <v>0</v>
      </c>
      <c r="F14" s="7">
        <f>+申込み用紙!K26</f>
        <v>0</v>
      </c>
      <c r="G14" s="6">
        <f>+申込み用紙!L26</f>
        <v>0</v>
      </c>
      <c r="H14" s="6">
        <f>+申込み用紙!M26</f>
        <v>0</v>
      </c>
      <c r="I14" s="6" t="str">
        <f t="shared" si="0"/>
        <v>0-0-0</v>
      </c>
    </row>
    <row r="15" spans="1:15" x14ac:dyDescent="0.2">
      <c r="A15" s="6" t="s">
        <v>43</v>
      </c>
      <c r="B15" s="6">
        <v>3</v>
      </c>
      <c r="C15" s="6">
        <f>+申込み用紙!$L$15</f>
        <v>0</v>
      </c>
      <c r="D15" s="6">
        <f>+申込み用紙!C27</f>
        <v>0</v>
      </c>
      <c r="E15" s="6">
        <f>+申込み用紙!G27</f>
        <v>0</v>
      </c>
      <c r="F15" s="7">
        <f>+申込み用紙!K27</f>
        <v>0</v>
      </c>
      <c r="G15" s="6">
        <f>+申込み用紙!L27</f>
        <v>0</v>
      </c>
      <c r="H15" s="6">
        <f>+申込み用紙!M27</f>
        <v>0</v>
      </c>
      <c r="I15" s="6" t="str">
        <f t="shared" si="0"/>
        <v>0-0-0</v>
      </c>
    </row>
    <row r="16" spans="1:15" x14ac:dyDescent="0.2">
      <c r="A16" s="6" t="s">
        <v>44</v>
      </c>
      <c r="B16" s="6">
        <v>3</v>
      </c>
      <c r="C16" s="6">
        <f>+申込み用紙!$L$15</f>
        <v>0</v>
      </c>
      <c r="D16" s="6">
        <f>+申込み用紙!C28</f>
        <v>0</v>
      </c>
      <c r="E16" s="6">
        <f>+申込み用紙!G28</f>
        <v>0</v>
      </c>
      <c r="F16" s="7">
        <f>+申込み用紙!K28</f>
        <v>0</v>
      </c>
      <c r="G16" s="6">
        <f>+申込み用紙!L28</f>
        <v>0</v>
      </c>
      <c r="H16" s="6">
        <f>+申込み用紙!M28</f>
        <v>0</v>
      </c>
      <c r="I16" s="6" t="str">
        <f t="shared" si="0"/>
        <v>0-0-0</v>
      </c>
    </row>
    <row r="17" spans="1:9" x14ac:dyDescent="0.2">
      <c r="A17" s="6" t="s">
        <v>45</v>
      </c>
      <c r="B17" s="6">
        <v>3</v>
      </c>
      <c r="C17" s="6">
        <f>+申込み用紙!$L$15</f>
        <v>0</v>
      </c>
      <c r="D17" s="6">
        <f>+申込み用紙!C29</f>
        <v>0</v>
      </c>
      <c r="E17" s="6">
        <f>+申込み用紙!G29</f>
        <v>0</v>
      </c>
      <c r="F17" s="7">
        <f>+申込み用紙!K29</f>
        <v>0</v>
      </c>
      <c r="G17" s="6">
        <f>+申込み用紙!L29</f>
        <v>0</v>
      </c>
      <c r="H17" s="6">
        <f>+申込み用紙!M29</f>
        <v>0</v>
      </c>
      <c r="I17" s="6" t="str">
        <f t="shared" si="0"/>
        <v>0-0-0</v>
      </c>
    </row>
    <row r="18" spans="1:9" x14ac:dyDescent="0.2">
      <c r="A18" s="6" t="s">
        <v>46</v>
      </c>
      <c r="B18" s="6">
        <v>3</v>
      </c>
      <c r="C18" s="6">
        <f>+申込み用紙!$L$15</f>
        <v>0</v>
      </c>
      <c r="D18" s="6">
        <f>+申込み用紙!C30</f>
        <v>0</v>
      </c>
      <c r="E18" s="6">
        <f>+申込み用紙!G30</f>
        <v>0</v>
      </c>
      <c r="F18" s="7">
        <f>+申込み用紙!K30</f>
        <v>0</v>
      </c>
      <c r="G18" s="6">
        <f>+申込み用紙!L30</f>
        <v>0</v>
      </c>
      <c r="H18" s="6">
        <f>+申込み用紙!M30</f>
        <v>0</v>
      </c>
      <c r="I18" s="6" t="str">
        <f t="shared" si="0"/>
        <v>0-0-0</v>
      </c>
    </row>
    <row r="19" spans="1:9" x14ac:dyDescent="0.2">
      <c r="A19" s="6" t="s">
        <v>47</v>
      </c>
      <c r="B19" s="6">
        <v>3</v>
      </c>
      <c r="C19" s="6">
        <f>+申込み用紙!$L$15</f>
        <v>0</v>
      </c>
      <c r="D19" s="6">
        <f>+申込み用紙!C31</f>
        <v>0</v>
      </c>
      <c r="E19" s="6">
        <f>+申込み用紙!G31</f>
        <v>0</v>
      </c>
      <c r="F19" s="7">
        <f>+申込み用紙!K31</f>
        <v>0</v>
      </c>
      <c r="G19" s="6">
        <f>+申込み用紙!L31</f>
        <v>0</v>
      </c>
      <c r="H19" s="6">
        <f>+申込み用紙!M31</f>
        <v>0</v>
      </c>
      <c r="I19" s="6" t="str">
        <f t="shared" si="0"/>
        <v>0-0-0</v>
      </c>
    </row>
    <row r="20" spans="1:9" x14ac:dyDescent="0.2">
      <c r="A20" s="6" t="s">
        <v>50</v>
      </c>
      <c r="B20" s="6">
        <v>4</v>
      </c>
      <c r="C20" s="6">
        <f>+申込み用紙!$L$15</f>
        <v>0</v>
      </c>
      <c r="D20" s="6">
        <f>+申込み用紙!C33</f>
        <v>0</v>
      </c>
      <c r="E20" s="6">
        <f>+申込み用紙!G33</f>
        <v>0</v>
      </c>
      <c r="F20" s="7">
        <f>+申込み用紙!K33</f>
        <v>0</v>
      </c>
      <c r="G20" s="6">
        <f>+申込み用紙!L33</f>
        <v>0</v>
      </c>
      <c r="H20" s="6">
        <f>+申込み用紙!M33</f>
        <v>0</v>
      </c>
      <c r="I20" s="6" t="str">
        <f t="shared" si="0"/>
        <v>0-0-0</v>
      </c>
    </row>
    <row r="21" spans="1:9" x14ac:dyDescent="0.2">
      <c r="A21" s="6" t="s">
        <v>51</v>
      </c>
      <c r="B21" s="6">
        <v>4</v>
      </c>
      <c r="C21" s="6">
        <f>+申込み用紙!$L$15</f>
        <v>0</v>
      </c>
      <c r="D21" s="6">
        <f>+申込み用紙!C34</f>
        <v>0</v>
      </c>
      <c r="E21" s="6">
        <f>+申込み用紙!G34</f>
        <v>0</v>
      </c>
      <c r="F21" s="7">
        <f>+申込み用紙!K34</f>
        <v>0</v>
      </c>
      <c r="G21" s="6">
        <f>+申込み用紙!L34</f>
        <v>0</v>
      </c>
      <c r="H21" s="6">
        <f>+申込み用紙!M34</f>
        <v>0</v>
      </c>
      <c r="I21" s="6" t="str">
        <f t="shared" si="0"/>
        <v>0-0-0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申込み用紙</vt:lpstr>
      <vt:lpstr>作業シート</vt:lpstr>
      <vt:lpstr>申込み用紙!Print_Area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 AMEmiya</dc:creator>
  <cp:lastModifiedBy>敏夫 澁谷</cp:lastModifiedBy>
  <cp:lastPrinted>2021-11-18T01:04:03Z</cp:lastPrinted>
  <dcterms:created xsi:type="dcterms:W3CDTF">2005-10-25T22:44:34Z</dcterms:created>
  <dcterms:modified xsi:type="dcterms:W3CDTF">2025-09-22T02:31:42Z</dcterms:modified>
</cp:coreProperties>
</file>